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60" windowWidth="15195" windowHeight="11340" tabRatio="885" activeTab="0"/>
  </bookViews>
  <sheets>
    <sheet name="CFPB Depository Institutions" sheetId="1" r:id="rId1"/>
    <sheet name="CFPB Depository Affilliates" sheetId="2" r:id="rId2"/>
    <sheet name="Dates" sheetId="3" state="hidden" r:id="rId3"/>
  </sheets>
  <definedNames>
    <definedName name="_xlnm.Print_Titles" localSheetId="1">'CFPB Depository Affilliates'!$2:$2</definedName>
    <definedName name="_xlnm.Print_Titles" localSheetId="0">'CFPB Depository Institutions'!$2:$2</definedName>
  </definedNames>
  <calcPr fullCalcOnLoad="1"/>
</workbook>
</file>

<file path=xl/sharedStrings.xml><?xml version="1.0" encoding="utf-8"?>
<sst xmlns="http://schemas.openxmlformats.org/spreadsheetml/2006/main" count="595" uniqueCount="286">
  <si>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</si>
  <si>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</si>
  <si>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</si>
  <si>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</si>
  <si>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</si>
  <si>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</si>
  <si>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</si>
  <si>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</si>
  <si>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</si>
  <si>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</si>
  <si>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</si>
  <si>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</si>
  <si>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</si>
  <si>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</si>
  <si>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</si>
  <si>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</si>
  <si>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</si>
  <si>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</si>
  <si>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MCLEAN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</si>
  <si>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</si>
  <si>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</si>
  <si>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</si>
  <si>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</si>
  <si>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</si>
  <si>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</si>
  <si>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</si>
  <si>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</si>
  <si>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MIDVALE</t>
  </si>
  <si>
    <t>UT</t>
  </si>
  <si>
    <t>SAN FRANCISCO</t>
  </si>
  <si>
    <t>CA</t>
  </si>
  <si>
    <t>CLEVELAND</t>
  </si>
  <si>
    <t>BUFFALO</t>
  </si>
  <si>
    <t>GLEN ALLEN</t>
  </si>
  <si>
    <t>RENO</t>
  </si>
  <si>
    <t>NV</t>
  </si>
  <si>
    <t>GREENWOOD</t>
  </si>
  <si>
    <t>SALT LAKE CITY</t>
  </si>
  <si>
    <t>DALLAS</t>
  </si>
  <si>
    <t>TX</t>
  </si>
  <si>
    <t>SAN ANTONIO</t>
  </si>
  <si>
    <t>ARLINGTON</t>
  </si>
  <si>
    <t>PARAMUS</t>
  </si>
  <si>
    <t>NJ</t>
  </si>
  <si>
    <t>FLUSHING</t>
  </si>
  <si>
    <t>HOUSTON</t>
  </si>
  <si>
    <t>PHILADELPHIA</t>
  </si>
  <si>
    <t>PA</t>
  </si>
  <si>
    <t>BRIDGEPORT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</si>
  <si>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</si>
  <si>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</si>
  <si>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</si>
  <si>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</si>
  <si>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</si>
  <si>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</si>
  <si>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</si>
  <si>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</si>
  <si>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</si>
  <si>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</si>
  <si>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</si>
  <si>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</si>
  <si>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</si>
  <si>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</si>
  <si>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</si>
  <si>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WATERBURY</t>
  </si>
  <si>
    <t>LITITZ</t>
  </si>
  <si>
    <t>LONG ISLAND CITY</t>
  </si>
  <si>
    <t>HONOLULU</t>
  </si>
  <si>
    <t>HI</t>
  </si>
  <si>
    <t>PASSAIC</t>
  </si>
  <si>
    <t>OGDEN</t>
  </si>
  <si>
    <t>JACKSONVILLE</t>
  </si>
  <si>
    <t>FL</t>
  </si>
  <si>
    <t>LAS VEGAS</t>
  </si>
  <si>
    <t>AKRON</t>
  </si>
  <si>
    <t>BLOOMINGTON</t>
  </si>
  <si>
    <t>TOWN AND COUNTRY</t>
  </si>
  <si>
    <t>MI</t>
  </si>
  <si>
    <t>PITTSBURGH</t>
  </si>
  <si>
    <t>FAYETTEVILLE</t>
  </si>
  <si>
    <t>AR</t>
  </si>
  <si>
    <t>HOLLADAY</t>
  </si>
  <si>
    <t>SEATTLE</t>
  </si>
  <si>
    <t>WA</t>
  </si>
  <si>
    <t>OMAHA</t>
  </si>
  <si>
    <t>NE</t>
  </si>
  <si>
    <t>TUPELO</t>
  </si>
  <si>
    <t>MS</t>
  </si>
  <si>
    <t>PORTLAND</t>
  </si>
  <si>
    <t>LA</t>
  </si>
  <si>
    <t>LAKEWOOD</t>
  </si>
  <si>
    <t>CO</t>
  </si>
  <si>
    <t>IBERIABANK</t>
  </si>
  <si>
    <t>LAFAYETTE</t>
  </si>
  <si>
    <t>PURCHASE</t>
  </si>
  <si>
    <t>ROSEVILLE</t>
  </si>
  <si>
    <t>GREENVILLE</t>
  </si>
  <si>
    <t>ROSEBURG</t>
  </si>
  <si>
    <t>OR</t>
  </si>
  <si>
    <t>SHORT HILLS</t>
  </si>
  <si>
    <t>SAN DIEGO</t>
  </si>
  <si>
    <t>GULFPORT</t>
  </si>
  <si>
    <t>TUCSON</t>
  </si>
  <si>
    <t>AZ</t>
  </si>
  <si>
    <t>ISLANDIA</t>
  </si>
  <si>
    <t>FARMINGTON</t>
  </si>
  <si>
    <t>NM</t>
  </si>
  <si>
    <t>BLAIR</t>
  </si>
  <si>
    <t>HARLAN</t>
  </si>
  <si>
    <t>IA</t>
  </si>
  <si>
    <t>RED OAK</t>
  </si>
  <si>
    <t>YORK</t>
  </si>
  <si>
    <t>DEARBORN</t>
  </si>
  <si>
    <t>ANN ARBOR</t>
  </si>
  <si>
    <t>NEW CASTLE</t>
  </si>
  <si>
    <t>ROSELLE</t>
  </si>
  <si>
    <t>EL CAMPO</t>
  </si>
  <si>
    <t>ID</t>
  </si>
  <si>
    <t>MC LEAN</t>
  </si>
  <si>
    <t>WINSTON SALEM</t>
  </si>
  <si>
    <t>SAINT PETERSBURG</t>
  </si>
  <si>
    <t>VIENNA</t>
  </si>
  <si>
    <t>ALEXANDRIA</t>
  </si>
  <si>
    <t>TUKWILA</t>
  </si>
  <si>
    <t>JACKSON</t>
  </si>
  <si>
    <t>BEVERLY HILLS</t>
  </si>
  <si>
    <t>MIAMI LAKES</t>
  </si>
  <si>
    <t>MANHASSET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</si>
  <si>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</si>
  <si>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</si>
  <si>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</si>
  <si>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</si>
  <si>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</si>
  <si>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</si>
  <si>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</si>
  <si>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</si>
  <si>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</si>
  <si>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</si>
  <si>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</si>
  <si>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</si>
  <si>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</si>
  <si>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BRANCH BANKING AND TRUST COMPANY</t>
  </si>
  <si>
    <t>SUNTRUST BANK</t>
  </si>
  <si>
    <t>FIFTH THIRD BANK</t>
  </si>
  <si>
    <t>CHASE BANK USA, NATIONAL ASSOCIATION</t>
  </si>
  <si>
    <t>REGIONS BANK</t>
  </si>
  <si>
    <t>GOLDMAN SACHS BANK USA</t>
  </si>
  <si>
    <t>NORTHERN TRUST COMPANY, THE</t>
  </si>
  <si>
    <t>MORGAN STANLEY BANK, N.A.</t>
  </si>
  <si>
    <t>CHARLES SCHWAB BANK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</si>
  <si>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</si>
  <si>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</si>
  <si>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</si>
  <si>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</si>
  <si>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</si>
  <si>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</si>
  <si>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</si>
  <si>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COMPASS BANK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</si>
  <si>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</si>
  <si>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</si>
  <si>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</si>
  <si>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</si>
  <si>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</si>
  <si>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NAVY FEDERAL CREDIT UNION</t>
  </si>
  <si>
    <t>UBS BANK USA</t>
  </si>
  <si>
    <t>E*TRADE BANK</t>
  </si>
  <si>
    <t>NEW YORK COMMUNITY BANK</t>
  </si>
  <si>
    <t>FIRST REPUBLIC BANK</t>
  </si>
  <si>
    <t>HUDSON CITY SAVINGS BANK, FSB</t>
  </si>
  <si>
    <t>AMERICAN EXPRESS BANK, FSB</t>
  </si>
  <si>
    <t>FIRST NIAGARA BANK, NATIONAL ASSOCIATION</t>
  </si>
  <si>
    <t>PEOPLE'S UNITED BANK</t>
  </si>
  <si>
    <t>AMERICAN EXPRESS CENTURION BANK</t>
  </si>
  <si>
    <t>CITY NATIONAL BANK</t>
  </si>
  <si>
    <t>CITIZENS BANK OF PENNSYLVANIA</t>
  </si>
  <si>
    <t>WELLS FARGO BANK SOUTH CENTRAL, NATIONAL ASSOCIATION</t>
  </si>
  <si>
    <t>BANK OF AMERICA CALIFORNIA, NATIONAL ASSOCIATION</t>
  </si>
  <si>
    <t>BOKF, NATIONAL ASSOCIATION</t>
  </si>
  <si>
    <t>STATE EMPLOYEES CREDIT UNION</t>
  </si>
  <si>
    <t>BANCO POPULAR DE PUERTO RICO</t>
  </si>
  <si>
    <t>SYNOVUS BANK</t>
  </si>
  <si>
    <t>SILICON VALLEY BANK</t>
  </si>
  <si>
    <t>EAST WEST BANK</t>
  </si>
  <si>
    <t>FROST BANK</t>
  </si>
  <si>
    <t>ASSOCIATED BANK, NATIONAL ASSOCIATION</t>
  </si>
  <si>
    <t>FIRSTMERIT BANK, N.A.</t>
  </si>
  <si>
    <t>FIRST TENNESSEE BANK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</si>
  <si>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</si>
  <si>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</si>
  <si>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</si>
  <si>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</si>
  <si>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</si>
  <si>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SCOTTRADE BANK</t>
  </si>
  <si>
    <t>BARCLAYS BANK DELAWARE</t>
  </si>
  <si>
    <t>PROSPERITY BANK</t>
  </si>
  <si>
    <t>ZIONS FIRST NATIONAL BANK</t>
  </si>
  <si>
    <t>TCF NATIONAL BANK</t>
  </si>
  <si>
    <t>SUSQUEHANNA BANK</t>
  </si>
  <si>
    <t>GE CAPITAL BANK</t>
  </si>
  <si>
    <t>BNY MELLON, NATIONAL ASSOCIATION</t>
  </si>
  <si>
    <t>EVERBANK</t>
  </si>
  <si>
    <t>FIRST HAWAIIAN BANK</t>
  </si>
  <si>
    <t>UMB BANK, NATIONAL ASSOCIATION</t>
  </si>
  <si>
    <t>VALLEY NATIONAL BANK</t>
  </si>
  <si>
    <t>CIT BANK</t>
  </si>
  <si>
    <t>TD BANK USA, NATIONAL ASSOCIATION</t>
  </si>
  <si>
    <t>PENTAGON FEDERAL CREDIT UNION</t>
  </si>
  <si>
    <t>STATE FARM BANK, FSB</t>
  </si>
  <si>
    <t>INVESTORS BANK</t>
  </si>
  <si>
    <t>BANKUNITED, NATIONAL ASSOCIATION</t>
  </si>
  <si>
    <t>FIRST NATIONAL BANK OF OMAHA</t>
  </si>
  <si>
    <t>WASHINGTON FEDERAL, NATIONAL ASSOCIATION</t>
  </si>
  <si>
    <t>RABOBANK, NATIONAL ASSOCIATION</t>
  </si>
  <si>
    <t>BANK OF HAWAII</t>
  </si>
  <si>
    <t>ARVEST BANK</t>
  </si>
  <si>
    <t>PRIVATEBANK AND TRUST COMPANY, THE</t>
  </si>
  <si>
    <t>AMEGY BANK, NATIONAL ASSOCIATION</t>
  </si>
  <si>
    <t>FIRST NATIONAL BANK OF PENNSYLVANIA</t>
  </si>
  <si>
    <t>FIRSTBANK</t>
  </si>
  <si>
    <t>BANCORPSOUTH BANK</t>
  </si>
  <si>
    <t>WELLS FARGO BANK NORTHWEST, NATIONAL ASSOCIATION</t>
  </si>
  <si>
    <t>WHITNEY BANK</t>
  </si>
  <si>
    <t>FIRSTBANK PUERTO RICO</t>
  </si>
  <si>
    <t>TEXAS CAPITAL BANK, NATIONAL ASSOCIATION</t>
  </si>
  <si>
    <t>TRUSTMARK NATIONAL BANK</t>
  </si>
  <si>
    <t>UMPQUA BANK</t>
  </si>
  <si>
    <t>BOEING EMPLOYEES CREDIT UNION</t>
  </si>
  <si>
    <t>THIRD FEDERAL SAVINGS &amp; LOAN ASSOCIATION</t>
  </si>
  <si>
    <t>RAYMOND JAMES BANK, NATIONAL ASSOCIATION</t>
  </si>
  <si>
    <t>CATHAY BANK</t>
  </si>
  <si>
    <t>CALIFORNIA BANK &amp; TRUST</t>
  </si>
  <si>
    <t>USAA SAVINGS BANK</t>
  </si>
  <si>
    <t>BANCO POPULAR NORTH AMERICA</t>
  </si>
  <si>
    <t>JPMORGAN BANK AND TRUST COMPANY, NATIONAL ASSOCIATION</t>
  </si>
  <si>
    <t>BANCO SANTANDER PUERTO RICO</t>
  </si>
  <si>
    <t>WELLS FARGO FINANCIAL NATIONAL BANK</t>
  </si>
  <si>
    <t>NATIONAL BANK OF ARIZONA</t>
  </si>
  <si>
    <t>NEVADA STATE BANK</t>
  </si>
  <si>
    <t>NEW YORK COMMERCIAL BANK</t>
  </si>
  <si>
    <t>VECTRA BANK COLORADO, NATIONAL ASSOCIATION</t>
  </si>
  <si>
    <t>BANK OF NEW YORK MELLON TRUST COMPANY, NATIONAL ASSOCIATION, THE</t>
  </si>
  <si>
    <t>WILMINGTON TRUST, NATIONAL ASSOCIATION</t>
  </si>
  <si>
    <t>BANAMEX USA</t>
  </si>
  <si>
    <t>ETRADE SAVINGS BANK</t>
  </si>
  <si>
    <t>COMMERCE BANK OF WASHINGTON, NATIONAL ASSOCIATION, THE</t>
  </si>
  <si>
    <t>WELLS FARGO BANK, LTD.</t>
  </si>
  <si>
    <t>DEUTSCHE BANK TRUST COMPANY DELAWARE</t>
  </si>
  <si>
    <t>DEPARTMENT STORES NATIONAL BANK</t>
  </si>
  <si>
    <t>WASHINGTON COUNTY BANK</t>
  </si>
  <si>
    <t>MITSUBISHI UFJ TRUST &amp; BANKING CORPORATION (U.S.A.)</t>
  </si>
  <si>
    <t>SHELBY COUNTY STATE BANK</t>
  </si>
  <si>
    <t>HOUGHTON STATE BANK</t>
  </si>
  <si>
    <t>YORK STATE BANK</t>
  </si>
  <si>
    <t>BNY MELLON TRUST OF DELAWARE</t>
  </si>
  <si>
    <t>COMMERCE BANK OF OREGON, THE</t>
  </si>
  <si>
    <t>JPMORGAN CHASE BANK, DEARBORN</t>
  </si>
  <si>
    <t>HSBC TRUST COMPANY (DELAWARE), NATIONAL ASSOCIATION</t>
  </si>
  <si>
    <t>COMERICA BANK &amp; TRUST, NATIONAL ASSOCIATION</t>
  </si>
  <si>
    <t>BANK OF NEW CASTLE</t>
  </si>
  <si>
    <t>BMO HARRIS CENTRAL NATIONAL ASSOCIATION.</t>
  </si>
  <si>
    <t>APPLE BANK FOR SAVINGS</t>
  </si>
  <si>
    <t>SALLIE MAE BANK</t>
  </si>
  <si>
    <t>INDUSTRIAL AND COMMERCIAL BANK OF CHINA (USA), NATIONAL</t>
  </si>
  <si>
    <t>BANK OF CHINA</t>
  </si>
  <si>
    <t>FRS</t>
  </si>
  <si>
    <t>OCC</t>
  </si>
  <si>
    <t>NCUA</t>
  </si>
  <si>
    <t>ONEWEST BANK, NATIONAL ASSOCIATION</t>
  </si>
  <si>
    <t>CITIZENS BANK, NATIONAL ASSOCIATION</t>
  </si>
  <si>
    <t>SYNCHRONY BANK</t>
  </si>
  <si>
    <t>ASTORIA BANK</t>
  </si>
  <si>
    <t>OLD NATIONAL BANK</t>
  </si>
  <si>
    <t>EVANSVILLE</t>
  </si>
  <si>
    <t>IN</t>
  </si>
  <si>
    <t>PACIFIC WESTERN BANK</t>
  </si>
  <si>
    <t>Quarter Date</t>
  </si>
  <si>
    <t>Previous Q1</t>
  </si>
  <si>
    <t>Previous Q2</t>
  </si>
  <si>
    <t>Previous Q3</t>
  </si>
  <si>
    <t>Previous Q4</t>
  </si>
  <si>
    <t>MUFG UNION BANK, NATIONAL ASSOCIATION</t>
  </si>
  <si>
    <t>BOULEVARD BANK</t>
  </si>
  <si>
    <t>DES PERES</t>
  </si>
  <si>
    <t>SCHOOLSFIRST FEDERAL CREDIT UNION</t>
  </si>
  <si>
    <t>SANTA ANA</t>
  </si>
  <si>
    <t>MB FINANCIAL BANK, NATIONAL ASSOCIATION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</si>
</sst>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d\-mmm\-yy"/>
    <numFmt numFmtId="173" formatCode="[$-409]dddd\,\ mmmm\ dd\,\ yyyy"/>
    <numFmt numFmtId="174" formatCode="m/d/yy;@"/>
    <numFmt numFmtId="175" formatCode="_(&quot;$&quot;* #,##0.000_);_(&quot;$&quot;* \(#,##0.000\);_(&quot;$&quot;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4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Verdana"/>
      <family val="2"/>
    </font>
    <font>
      <b/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E8A1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2" fillId="33" borderId="0" xfId="62" applyFont="1" applyFill="1" applyBorder="1" applyAlignment="1">
      <alignment horizontal="left" vertical="center"/>
      <protection/>
    </xf>
    <xf numFmtId="0" fontId="5" fillId="0" borderId="0" xfId="61" applyNumberFormat="1" applyFont="1" applyBorder="1" applyAlignment="1" quotePrefix="1">
      <alignment horizontal="left" vertical="center"/>
      <protection/>
    </xf>
    <xf numFmtId="3" fontId="42" fillId="33" borderId="0" xfId="62" applyNumberFormat="1" applyFont="1" applyFill="1" applyBorder="1" applyAlignment="1">
      <alignment horizontal="center" vertical="center" wrapText="1"/>
      <protection/>
    </xf>
    <xf numFmtId="0" fontId="42" fillId="33" borderId="0" xfId="62" applyFont="1" applyFill="1" applyBorder="1" applyAlignment="1">
      <alignment horizontal="left" vertical="center" wrapText="1"/>
      <protection/>
    </xf>
    <xf numFmtId="177" fontId="5" fillId="0" borderId="0" xfId="44" applyNumberFormat="1" applyFont="1" applyBorder="1" applyAlignment="1" quotePrefix="1">
      <alignment horizontal="left" vertical="center"/>
    </xf>
    <xf numFmtId="177" fontId="5" fillId="0" borderId="0" xfId="44" applyNumberFormat="1" applyFont="1" applyBorder="1" applyAlignment="1" quotePrefix="1">
      <alignment horizontal="center" vertical="center"/>
    </xf>
    <xf numFmtId="174" fontId="0" fillId="0" borderId="0" xfId="0" applyNumberFormat="1" applyAlignment="1">
      <alignment/>
    </xf>
    <xf numFmtId="0" fontId="43" fillId="33" borderId="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CFPA List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44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8.00390625" style="0" bestFit="1" customWidth="1"/>
    <col min="2" max="2" width="54.57421875" style="0" bestFit="1" customWidth="1"/>
    <col min="3" max="3" width="19.00390625" style="0" bestFit="1" customWidth="1"/>
    <col min="4" max="4" width="5.8515625" style="0" bestFit="1" customWidth="1"/>
    <col min="5" max="5" width="10.57421875" style="0" bestFit="1" customWidth="1"/>
    <col min="6" max="6" width="15.28125" style="0" bestFit="1" customWidth="1"/>
  </cols>
  <sheetData>
    <row r="1" spans="1:6" ht="44.25" customHeight="1">
      <c r="A1" s="8" t="str">
        <f>"CFPB Depository Institutions 
(Based on "&amp;TEXT(Dates!$B$1,"m/d/yy")&amp;" Total Assets)"</f>
        <v>CFPB Depository Institutions 
(Based on 12/31/14 Total Assets)</v>
      </c>
      <c r="B1" s="8"/>
      <c r="C1" s="8"/>
      <c r="D1" s="8"/>
      <c r="E1" s="8"/>
      <c r="F1" s="8"/>
    </row>
    <row r="2" spans="1:6" ht="31.5">
      <c r="A2" s="1" t="s">
        <v>117</v>
      </c>
      <c r="B2" s="1" t="s">
        <v>4</v>
      </c>
      <c r="C2" s="1" t="s">
        <v>6</v>
      </c>
      <c r="D2" s="1" t="s">
        <v>5</v>
      </c>
      <c r="E2" s="4" t="s">
        <v>129</v>
      </c>
      <c r="F2" s="3" t="str">
        <f>TEXT(Dates!$B$1,"m/d/yy")&amp;" Total Assets (000s)"</f>
        <v>12/31/14 Total Assets (000s)</v>
      </c>
    </row>
    <row r="3" spans="1:6" ht="12.75">
      <c r="A3" s="2">
        <v>852218</v>
      </c>
      <c r="B3" s="2" t="s">
        <v>130</v>
      </c>
      <c r="C3" s="2" t="s">
        <v>8</v>
      </c>
      <c r="D3" s="2" t="s">
        <v>9</v>
      </c>
      <c r="E3" s="2" t="s">
        <v>265</v>
      </c>
      <c r="F3" s="5">
        <v>2074952000</v>
      </c>
    </row>
    <row r="4" spans="1:6" ht="12.75">
      <c r="A4" s="2">
        <v>480228</v>
      </c>
      <c r="B4" s="2" t="s">
        <v>131</v>
      </c>
      <c r="C4" s="2" t="s">
        <v>10</v>
      </c>
      <c r="D4" s="2" t="s">
        <v>2</v>
      </c>
      <c r="E4" s="2" t="s">
        <v>265</v>
      </c>
      <c r="F4" s="5">
        <v>1574093000</v>
      </c>
    </row>
    <row r="5" spans="1:6" ht="12.75">
      <c r="A5" s="2">
        <v>451965</v>
      </c>
      <c r="B5" s="2" t="s">
        <v>132</v>
      </c>
      <c r="C5" s="2" t="s">
        <v>11</v>
      </c>
      <c r="D5" s="2" t="s">
        <v>12</v>
      </c>
      <c r="E5" s="2" t="s">
        <v>265</v>
      </c>
      <c r="F5" s="5">
        <v>1532784000</v>
      </c>
    </row>
    <row r="6" spans="1:6" ht="12.75">
      <c r="A6" s="2">
        <v>476810</v>
      </c>
      <c r="B6" s="2" t="s">
        <v>133</v>
      </c>
      <c r="C6" s="2" t="s">
        <v>11</v>
      </c>
      <c r="D6" s="2" t="s">
        <v>12</v>
      </c>
      <c r="E6" s="2" t="s">
        <v>265</v>
      </c>
      <c r="F6" s="5">
        <v>1356781000</v>
      </c>
    </row>
    <row r="7" spans="1:6" ht="12.75">
      <c r="A7" s="2">
        <v>504713</v>
      </c>
      <c r="B7" s="2" t="s">
        <v>134</v>
      </c>
      <c r="C7" s="2" t="s">
        <v>13</v>
      </c>
      <c r="D7" s="2" t="s">
        <v>9</v>
      </c>
      <c r="E7" s="2" t="s">
        <v>265</v>
      </c>
      <c r="F7" s="5">
        <v>398978359</v>
      </c>
    </row>
    <row r="8" spans="1:6" ht="12.75">
      <c r="A8" s="2">
        <v>817824</v>
      </c>
      <c r="B8" s="2" t="s">
        <v>135</v>
      </c>
      <c r="C8" s="2" t="s">
        <v>14</v>
      </c>
      <c r="D8" s="2" t="s">
        <v>15</v>
      </c>
      <c r="E8" s="2" t="s">
        <v>265</v>
      </c>
      <c r="F8" s="5">
        <v>335060015</v>
      </c>
    </row>
    <row r="9" spans="1:6" ht="12.75">
      <c r="A9" s="2">
        <v>541101</v>
      </c>
      <c r="B9" s="2" t="s">
        <v>136</v>
      </c>
      <c r="C9" s="2" t="s">
        <v>1</v>
      </c>
      <c r="D9" s="2" t="s">
        <v>3</v>
      </c>
      <c r="E9" s="2" t="s">
        <v>264</v>
      </c>
      <c r="F9" s="5">
        <v>304166000</v>
      </c>
    </row>
    <row r="10" spans="1:6" ht="12.75">
      <c r="A10" s="2">
        <v>35301</v>
      </c>
      <c r="B10" s="2" t="s">
        <v>137</v>
      </c>
      <c r="C10" s="2" t="s">
        <v>16</v>
      </c>
      <c r="D10" s="2" t="s">
        <v>17</v>
      </c>
      <c r="E10" s="2" t="s">
        <v>264</v>
      </c>
      <c r="F10" s="5">
        <v>269781143</v>
      </c>
    </row>
    <row r="11" spans="1:6" ht="12.75">
      <c r="A11" s="2">
        <v>112837</v>
      </c>
      <c r="B11" s="2" t="s">
        <v>138</v>
      </c>
      <c r="C11" s="2" t="s">
        <v>118</v>
      </c>
      <c r="D11" s="2" t="s">
        <v>7</v>
      </c>
      <c r="E11" s="2" t="s">
        <v>265</v>
      </c>
      <c r="F11" s="5">
        <v>255011219</v>
      </c>
    </row>
    <row r="12" spans="1:6" ht="12.75">
      <c r="A12" s="2">
        <v>497404</v>
      </c>
      <c r="B12" s="2" t="s">
        <v>139</v>
      </c>
      <c r="C12" s="2" t="s">
        <v>14</v>
      </c>
      <c r="D12" s="2" t="s">
        <v>15</v>
      </c>
      <c r="E12" s="2" t="s">
        <v>265</v>
      </c>
      <c r="F12" s="5">
        <v>230280000</v>
      </c>
    </row>
    <row r="13" spans="1:6" ht="12.75">
      <c r="A13" s="2">
        <v>675332</v>
      </c>
      <c r="B13" s="2" t="s">
        <v>142</v>
      </c>
      <c r="C13" s="2" t="s">
        <v>19</v>
      </c>
      <c r="D13" s="2" t="s">
        <v>20</v>
      </c>
      <c r="E13" s="2" t="s">
        <v>264</v>
      </c>
      <c r="F13" s="5">
        <v>185909845</v>
      </c>
    </row>
    <row r="14" spans="1:6" ht="12.75">
      <c r="A14" s="2">
        <v>852320</v>
      </c>
      <c r="B14" s="2" t="s">
        <v>141</v>
      </c>
      <c r="C14" s="2" t="s">
        <v>119</v>
      </c>
      <c r="D14" s="2" t="s">
        <v>2</v>
      </c>
      <c r="E14" s="2" t="s">
        <v>128</v>
      </c>
      <c r="F14" s="5">
        <v>182489046</v>
      </c>
    </row>
    <row r="15" spans="1:6" ht="12.75">
      <c r="A15" s="2">
        <v>413208</v>
      </c>
      <c r="B15" s="2" t="s">
        <v>140</v>
      </c>
      <c r="C15" s="2" t="s">
        <v>18</v>
      </c>
      <c r="D15" s="2" t="s">
        <v>7</v>
      </c>
      <c r="E15" s="2" t="s">
        <v>265</v>
      </c>
      <c r="F15" s="5">
        <v>178676927</v>
      </c>
    </row>
    <row r="16" spans="1:6" ht="12.75">
      <c r="A16" s="2">
        <v>723112</v>
      </c>
      <c r="B16" s="2" t="s">
        <v>143</v>
      </c>
      <c r="C16" s="2" t="s">
        <v>13</v>
      </c>
      <c r="D16" s="2" t="s">
        <v>9</v>
      </c>
      <c r="E16" s="2" t="s">
        <v>264</v>
      </c>
      <c r="F16" s="5">
        <v>136279317</v>
      </c>
    </row>
    <row r="17" spans="1:6" ht="12.75">
      <c r="A17" s="2">
        <v>489913</v>
      </c>
      <c r="B17" s="2" t="s">
        <v>144</v>
      </c>
      <c r="C17" s="2" t="s">
        <v>14</v>
      </c>
      <c r="D17" s="2" t="s">
        <v>15</v>
      </c>
      <c r="E17" s="2" t="s">
        <v>265</v>
      </c>
      <c r="F17" s="5">
        <v>130662640</v>
      </c>
    </row>
    <row r="18" spans="1:6" ht="12.75">
      <c r="A18" s="2">
        <v>1456501</v>
      </c>
      <c r="B18" s="2" t="s">
        <v>148</v>
      </c>
      <c r="C18" s="2" t="s">
        <v>37</v>
      </c>
      <c r="D18" s="2" t="s">
        <v>28</v>
      </c>
      <c r="E18" s="2" t="s">
        <v>265</v>
      </c>
      <c r="F18" s="5">
        <v>125528000</v>
      </c>
    </row>
    <row r="19" spans="1:6" ht="12.75">
      <c r="A19" s="2">
        <v>233031</v>
      </c>
      <c r="B19" s="2" t="s">
        <v>145</v>
      </c>
      <c r="C19" s="2" t="s">
        <v>21</v>
      </c>
      <c r="D19" s="2" t="s">
        <v>22</v>
      </c>
      <c r="E19" s="2" t="s">
        <v>264</v>
      </c>
      <c r="F19" s="5">
        <v>118801412</v>
      </c>
    </row>
    <row r="20" spans="1:6" ht="12.75">
      <c r="A20" s="2">
        <v>2182786</v>
      </c>
      <c r="B20" s="2" t="s">
        <v>146</v>
      </c>
      <c r="C20" s="2" t="s">
        <v>1</v>
      </c>
      <c r="D20" s="2" t="s">
        <v>3</v>
      </c>
      <c r="E20" s="2" t="s">
        <v>264</v>
      </c>
      <c r="F20" s="5">
        <v>118214000</v>
      </c>
    </row>
    <row r="21" spans="1:6" ht="12.75">
      <c r="A21" s="2">
        <v>212465</v>
      </c>
      <c r="B21" s="2" t="s">
        <v>280</v>
      </c>
      <c r="C21" s="2" t="s">
        <v>29</v>
      </c>
      <c r="D21" s="2" t="s">
        <v>30</v>
      </c>
      <c r="E21" s="2" t="s">
        <v>265</v>
      </c>
      <c r="F21" s="5">
        <v>113120106</v>
      </c>
    </row>
    <row r="22" spans="1:6" ht="12.75">
      <c r="A22" s="2">
        <v>3150447</v>
      </c>
      <c r="B22" s="2" t="s">
        <v>149</v>
      </c>
      <c r="C22" s="2" t="s">
        <v>34</v>
      </c>
      <c r="D22" s="2" t="s">
        <v>35</v>
      </c>
      <c r="E22" s="2" t="s">
        <v>265</v>
      </c>
      <c r="F22" s="5">
        <v>111238000</v>
      </c>
    </row>
    <row r="23" spans="1:6" ht="12.75">
      <c r="A23" s="2">
        <v>210434</v>
      </c>
      <c r="B23" s="2" t="s">
        <v>147</v>
      </c>
      <c r="C23" s="2" t="s">
        <v>25</v>
      </c>
      <c r="D23" s="2" t="s">
        <v>26</v>
      </c>
      <c r="E23" s="2" t="s">
        <v>264</v>
      </c>
      <c r="F23" s="5">
        <v>109596957</v>
      </c>
    </row>
    <row r="24" spans="1:6" ht="12.75">
      <c r="A24" s="2">
        <v>3284070</v>
      </c>
      <c r="B24" s="2" t="s">
        <v>150</v>
      </c>
      <c r="C24" s="2" t="s">
        <v>27</v>
      </c>
      <c r="D24" s="2" t="s">
        <v>28</v>
      </c>
      <c r="E24" s="2" t="s">
        <v>128</v>
      </c>
      <c r="F24" s="5">
        <v>104474692</v>
      </c>
    </row>
    <row r="25" spans="1:6" ht="12.75">
      <c r="A25" s="2">
        <v>3303298</v>
      </c>
      <c r="B25" s="2" t="s">
        <v>268</v>
      </c>
      <c r="C25" s="2" t="s">
        <v>23</v>
      </c>
      <c r="D25" s="2" t="s">
        <v>24</v>
      </c>
      <c r="E25" s="2" t="s">
        <v>265</v>
      </c>
      <c r="F25" s="5">
        <v>102971333</v>
      </c>
    </row>
    <row r="26" spans="1:6" ht="12.75">
      <c r="A26" s="2">
        <v>75633</v>
      </c>
      <c r="B26" s="2" t="s">
        <v>151</v>
      </c>
      <c r="C26" s="2" t="s">
        <v>25</v>
      </c>
      <c r="D26" s="2" t="s">
        <v>26</v>
      </c>
      <c r="E26" s="2" t="s">
        <v>265</v>
      </c>
      <c r="F26" s="5">
        <v>97496905</v>
      </c>
    </row>
    <row r="27" spans="1:6" ht="12.75">
      <c r="A27" s="2">
        <v>501105</v>
      </c>
      <c r="B27" s="2" t="s">
        <v>153</v>
      </c>
      <c r="C27" s="2" t="s">
        <v>32</v>
      </c>
      <c r="D27" s="2" t="s">
        <v>3</v>
      </c>
      <c r="E27" s="2" t="s">
        <v>264</v>
      </c>
      <c r="F27" s="5">
        <v>95920564</v>
      </c>
    </row>
    <row r="28" spans="1:6" ht="12.75">
      <c r="A28" s="2">
        <v>280110</v>
      </c>
      <c r="B28" s="2" t="s">
        <v>152</v>
      </c>
      <c r="C28" s="2" t="s">
        <v>31</v>
      </c>
      <c r="D28" s="2" t="s">
        <v>9</v>
      </c>
      <c r="E28" s="2" t="s">
        <v>265</v>
      </c>
      <c r="F28" s="5">
        <v>91782513</v>
      </c>
    </row>
    <row r="29" spans="1:6" ht="12.75">
      <c r="A29" s="2">
        <v>2253891</v>
      </c>
      <c r="B29" s="2" t="s">
        <v>154</v>
      </c>
      <c r="C29" s="2" t="s">
        <v>33</v>
      </c>
      <c r="D29" s="2" t="s">
        <v>7</v>
      </c>
      <c r="E29" s="2" t="s">
        <v>265</v>
      </c>
      <c r="F29" s="5">
        <v>90652741</v>
      </c>
    </row>
    <row r="30" spans="1:6" ht="12.75">
      <c r="A30" s="2">
        <v>30810</v>
      </c>
      <c r="B30" s="2" t="s">
        <v>155</v>
      </c>
      <c r="C30" s="2" t="s">
        <v>36</v>
      </c>
      <c r="D30" s="2" t="s">
        <v>15</v>
      </c>
      <c r="E30" s="2" t="s">
        <v>128</v>
      </c>
      <c r="F30" s="5">
        <v>81661915</v>
      </c>
    </row>
    <row r="31" spans="1:6" ht="12.75">
      <c r="A31" s="2">
        <v>722777</v>
      </c>
      <c r="B31" s="2" t="s">
        <v>156</v>
      </c>
      <c r="C31" s="2" t="s">
        <v>14</v>
      </c>
      <c r="D31" s="2" t="s">
        <v>15</v>
      </c>
      <c r="E31" s="2" t="s">
        <v>265</v>
      </c>
      <c r="F31" s="5">
        <v>80472892</v>
      </c>
    </row>
    <row r="32" spans="1:6" ht="12.75">
      <c r="A32" s="2">
        <v>697633</v>
      </c>
      <c r="B32" s="2" t="s">
        <v>157</v>
      </c>
      <c r="C32" s="2" t="s">
        <v>21</v>
      </c>
      <c r="D32" s="2" t="s">
        <v>22</v>
      </c>
      <c r="E32" s="2" t="s">
        <v>264</v>
      </c>
      <c r="F32" s="5">
        <v>79624593</v>
      </c>
    </row>
    <row r="33" spans="1:6" ht="12.75">
      <c r="A33" s="2">
        <v>804963</v>
      </c>
      <c r="B33" s="2" t="s">
        <v>158</v>
      </c>
      <c r="C33" s="2" t="s">
        <v>29</v>
      </c>
      <c r="D33" s="2" t="s">
        <v>30</v>
      </c>
      <c r="E33" s="2" t="s">
        <v>128</v>
      </c>
      <c r="F33" s="5">
        <v>71682343</v>
      </c>
    </row>
    <row r="34" spans="1:6" ht="12.75">
      <c r="A34" s="2">
        <v>60143</v>
      </c>
      <c r="B34" s="2" t="s">
        <v>159</v>
      </c>
      <c r="C34" s="2" t="s">
        <v>38</v>
      </c>
      <c r="D34" s="2" t="s">
        <v>39</v>
      </c>
      <c r="E34" s="2" t="s">
        <v>264</v>
      </c>
      <c r="F34" s="5">
        <v>69310249</v>
      </c>
    </row>
    <row r="35" spans="1:6" ht="12.75">
      <c r="A35" s="2">
        <v>619877</v>
      </c>
      <c r="B35" s="2" t="s">
        <v>160</v>
      </c>
      <c r="C35" s="2" t="s">
        <v>40</v>
      </c>
      <c r="D35" s="2" t="s">
        <v>39</v>
      </c>
      <c r="E35" s="2" t="s">
        <v>265</v>
      </c>
      <c r="F35" s="5">
        <v>67301894</v>
      </c>
    </row>
    <row r="36" spans="1:6" ht="12.75">
      <c r="A36" s="2">
        <v>12311</v>
      </c>
      <c r="B36" s="2" t="s">
        <v>161</v>
      </c>
      <c r="C36" s="2" t="s">
        <v>8</v>
      </c>
      <c r="D36" s="2" t="s">
        <v>9</v>
      </c>
      <c r="E36" s="2" t="s">
        <v>265</v>
      </c>
      <c r="F36" s="5">
        <v>66111039</v>
      </c>
    </row>
    <row r="37" spans="1:6" ht="12.75">
      <c r="A37" s="2">
        <v>617677</v>
      </c>
      <c r="B37" s="2" t="s">
        <v>163</v>
      </c>
      <c r="C37" s="2" t="s">
        <v>121</v>
      </c>
      <c r="D37" s="2" t="s">
        <v>7</v>
      </c>
      <c r="E37" s="2" t="s">
        <v>266</v>
      </c>
      <c r="F37" s="6">
        <v>63632027</v>
      </c>
    </row>
    <row r="38" spans="1:6" ht="12.75">
      <c r="A38" s="2">
        <v>908508</v>
      </c>
      <c r="B38" s="2" t="s">
        <v>263</v>
      </c>
      <c r="C38" s="2" t="s">
        <v>1</v>
      </c>
      <c r="D38" s="2" t="s">
        <v>3</v>
      </c>
      <c r="E38" s="2" t="s">
        <v>265</v>
      </c>
      <c r="F38" s="5">
        <v>61586922</v>
      </c>
    </row>
    <row r="39" spans="1:6" ht="12.75">
      <c r="A39" s="2">
        <v>214807</v>
      </c>
      <c r="B39" s="2" t="s">
        <v>162</v>
      </c>
      <c r="C39" s="2" t="s">
        <v>1</v>
      </c>
      <c r="D39" s="2" t="s">
        <v>3</v>
      </c>
      <c r="E39" s="2" t="s">
        <v>264</v>
      </c>
      <c r="F39" s="5">
        <v>53547000</v>
      </c>
    </row>
    <row r="40" spans="1:6" ht="12.75">
      <c r="A40" s="2">
        <v>1216022</v>
      </c>
      <c r="B40" s="2" t="s">
        <v>269</v>
      </c>
      <c r="C40" s="2" t="s">
        <v>52</v>
      </c>
      <c r="D40" s="2" t="s">
        <v>28</v>
      </c>
      <c r="E40" s="2" t="s">
        <v>265</v>
      </c>
      <c r="F40" s="5">
        <v>49594943</v>
      </c>
    </row>
    <row r="41" spans="1:6" ht="12.75">
      <c r="A41" s="2">
        <v>3212149</v>
      </c>
      <c r="B41" s="2" t="s">
        <v>164</v>
      </c>
      <c r="C41" s="2" t="s">
        <v>37</v>
      </c>
      <c r="D41" s="2" t="s">
        <v>28</v>
      </c>
      <c r="E41" s="2" t="s">
        <v>128</v>
      </c>
      <c r="F41" s="5">
        <v>48481911</v>
      </c>
    </row>
    <row r="42" spans="1:6" ht="12.75">
      <c r="A42" s="2">
        <v>4114567</v>
      </c>
      <c r="B42" s="2" t="s">
        <v>167</v>
      </c>
      <c r="C42" s="2" t="s">
        <v>29</v>
      </c>
      <c r="D42" s="2" t="s">
        <v>30</v>
      </c>
      <c r="E42" s="2" t="s">
        <v>128</v>
      </c>
      <c r="F42" s="5">
        <v>48353330</v>
      </c>
    </row>
    <row r="43" spans="1:6" ht="12.75">
      <c r="A43" s="2">
        <v>2966306</v>
      </c>
      <c r="B43" s="2" t="s">
        <v>169</v>
      </c>
      <c r="C43" s="2" t="s">
        <v>37</v>
      </c>
      <c r="D43" s="2" t="s">
        <v>28</v>
      </c>
      <c r="E43" s="2" t="s">
        <v>265</v>
      </c>
      <c r="F43" s="5">
        <v>44887004</v>
      </c>
    </row>
    <row r="44" spans="1:6" ht="12.75">
      <c r="A44" s="2">
        <v>370271</v>
      </c>
      <c r="B44" s="2" t="s">
        <v>165</v>
      </c>
      <c r="C44" s="2" t="s">
        <v>41</v>
      </c>
      <c r="D44" s="2" t="s">
        <v>7</v>
      </c>
      <c r="E44" s="2" t="s">
        <v>265</v>
      </c>
      <c r="F44" s="5">
        <v>44672387</v>
      </c>
    </row>
    <row r="45" spans="1:6" ht="12.75">
      <c r="A45" s="2">
        <v>694904</v>
      </c>
      <c r="B45" s="2" t="s">
        <v>166</v>
      </c>
      <c r="C45" s="2" t="s">
        <v>44</v>
      </c>
      <c r="D45" s="2" t="s">
        <v>3</v>
      </c>
      <c r="E45" s="2" t="s">
        <v>128</v>
      </c>
      <c r="F45" s="5">
        <v>44281869</v>
      </c>
    </row>
    <row r="46" spans="1:6" ht="12.75">
      <c r="A46" s="2">
        <v>517900</v>
      </c>
      <c r="B46" s="2" t="s">
        <v>170</v>
      </c>
      <c r="C46" s="2" t="s">
        <v>32</v>
      </c>
      <c r="D46" s="2" t="s">
        <v>3</v>
      </c>
      <c r="E46" s="2" t="s">
        <v>265</v>
      </c>
      <c r="F46" s="5">
        <v>38496208</v>
      </c>
    </row>
    <row r="47" spans="1:6" ht="12.75">
      <c r="A47" s="2">
        <v>802866</v>
      </c>
      <c r="B47" s="2" t="s">
        <v>181</v>
      </c>
      <c r="C47" s="2" t="s">
        <v>63</v>
      </c>
      <c r="D47" s="2" t="s">
        <v>30</v>
      </c>
      <c r="E47" s="2" t="s">
        <v>264</v>
      </c>
      <c r="F47" s="5">
        <v>37619619</v>
      </c>
    </row>
    <row r="48" spans="1:6" ht="12.75">
      <c r="A48" s="2">
        <v>564605</v>
      </c>
      <c r="B48" s="2" t="s">
        <v>168</v>
      </c>
      <c r="C48" s="2" t="s">
        <v>42</v>
      </c>
      <c r="D48" s="2" t="s">
        <v>43</v>
      </c>
      <c r="E48" s="2" t="s">
        <v>265</v>
      </c>
      <c r="F48" s="5">
        <v>36565446</v>
      </c>
    </row>
    <row r="49" spans="1:6" ht="12.75">
      <c r="A49" s="2">
        <v>613307</v>
      </c>
      <c r="B49" s="2" t="s">
        <v>171</v>
      </c>
      <c r="C49" s="2" t="s">
        <v>48</v>
      </c>
      <c r="D49" s="2" t="s">
        <v>49</v>
      </c>
      <c r="E49" s="2" t="s">
        <v>265</v>
      </c>
      <c r="F49" s="5">
        <v>35755742</v>
      </c>
    </row>
    <row r="50" spans="1:6" ht="12.75">
      <c r="A50" s="2">
        <v>1394676</v>
      </c>
      <c r="B50" s="2" t="s">
        <v>172</v>
      </c>
      <c r="C50" s="2" t="s">
        <v>37</v>
      </c>
      <c r="D50" s="2" t="s">
        <v>28</v>
      </c>
      <c r="E50" s="2" t="s">
        <v>128</v>
      </c>
      <c r="F50" s="5">
        <v>34758392</v>
      </c>
    </row>
    <row r="51" spans="1:6" ht="12.75">
      <c r="A51" s="2">
        <v>3041974</v>
      </c>
      <c r="B51" s="2" t="s">
        <v>174</v>
      </c>
      <c r="C51" s="2" t="s">
        <v>46</v>
      </c>
      <c r="D51" s="2" t="s">
        <v>47</v>
      </c>
      <c r="E51" s="2" t="s">
        <v>128</v>
      </c>
      <c r="F51" s="5">
        <v>32914202</v>
      </c>
    </row>
    <row r="52" spans="1:6" ht="12.75">
      <c r="A52" s="2">
        <v>63069</v>
      </c>
      <c r="B52" s="2" t="s">
        <v>173</v>
      </c>
      <c r="C52" s="2" t="s">
        <v>125</v>
      </c>
      <c r="D52" s="2" t="s">
        <v>30</v>
      </c>
      <c r="E52" s="2" t="s">
        <v>265</v>
      </c>
      <c r="F52" s="5">
        <v>32314043</v>
      </c>
    </row>
    <row r="53" spans="1:6" ht="12.75">
      <c r="A53" s="2">
        <v>1189117</v>
      </c>
      <c r="B53" s="2" t="s">
        <v>178</v>
      </c>
      <c r="C53" s="2" t="s">
        <v>0</v>
      </c>
      <c r="D53" s="2" t="s">
        <v>2</v>
      </c>
      <c r="E53" s="2" t="s">
        <v>266</v>
      </c>
      <c r="F53" s="5">
        <v>29477543</v>
      </c>
    </row>
    <row r="54" spans="1:6" ht="12.75">
      <c r="A54" s="2">
        <v>339858</v>
      </c>
      <c r="B54" s="2" t="s">
        <v>177</v>
      </c>
      <c r="C54" s="2" t="s">
        <v>53</v>
      </c>
      <c r="D54" s="2" t="s">
        <v>54</v>
      </c>
      <c r="E54" s="2" t="s">
        <v>265</v>
      </c>
      <c r="F54" s="5">
        <v>28953664</v>
      </c>
    </row>
    <row r="55" spans="1:6" ht="12.75">
      <c r="A55" s="2">
        <v>197478</v>
      </c>
      <c r="B55" s="2" t="s">
        <v>182</v>
      </c>
      <c r="C55" s="2" t="s">
        <v>57</v>
      </c>
      <c r="D55" s="2" t="s">
        <v>30</v>
      </c>
      <c r="E55" s="2" t="s">
        <v>264</v>
      </c>
      <c r="F55" s="5">
        <v>28678038</v>
      </c>
    </row>
    <row r="56" spans="1:6" ht="12.75">
      <c r="A56" s="2">
        <v>682563</v>
      </c>
      <c r="B56" s="2" t="s">
        <v>183</v>
      </c>
      <c r="C56" s="2" t="s">
        <v>40</v>
      </c>
      <c r="D56" s="2" t="s">
        <v>39</v>
      </c>
      <c r="E56" s="2" t="s">
        <v>264</v>
      </c>
      <c r="F56" s="5">
        <v>28327456</v>
      </c>
    </row>
    <row r="57" spans="1:6" ht="12.75">
      <c r="A57" s="2">
        <v>2489805</v>
      </c>
      <c r="B57" s="2" t="s">
        <v>187</v>
      </c>
      <c r="C57" s="2" t="s">
        <v>94</v>
      </c>
      <c r="D57" s="2" t="s">
        <v>3</v>
      </c>
      <c r="E57" s="2" t="s">
        <v>265</v>
      </c>
      <c r="F57" s="5">
        <v>27356000</v>
      </c>
    </row>
    <row r="58" spans="1:6" ht="12.75">
      <c r="A58" s="2">
        <v>2942690</v>
      </c>
      <c r="B58" s="2" t="s">
        <v>189</v>
      </c>
      <c r="C58" s="2" t="s">
        <v>1</v>
      </c>
      <c r="D58" s="2" t="s">
        <v>3</v>
      </c>
      <c r="E58" s="2" t="s">
        <v>128</v>
      </c>
      <c r="F58" s="5">
        <v>27318640</v>
      </c>
    </row>
    <row r="59" spans="1:6" ht="12.75">
      <c r="A59" s="2">
        <v>940311</v>
      </c>
      <c r="B59" s="2" t="s">
        <v>179</v>
      </c>
      <c r="C59" s="2" t="s">
        <v>50</v>
      </c>
      <c r="D59" s="2" t="s">
        <v>51</v>
      </c>
      <c r="E59" s="2" t="s">
        <v>264</v>
      </c>
      <c r="F59" s="5">
        <v>27088000</v>
      </c>
    </row>
    <row r="60" spans="1:6" ht="12.75">
      <c r="A60" s="2">
        <v>395238</v>
      </c>
      <c r="B60" s="2" t="s">
        <v>180</v>
      </c>
      <c r="C60" s="2" t="s">
        <v>8</v>
      </c>
      <c r="D60" s="2" t="s">
        <v>20</v>
      </c>
      <c r="E60" s="2" t="s">
        <v>128</v>
      </c>
      <c r="F60" s="5">
        <v>26777424</v>
      </c>
    </row>
    <row r="61" spans="1:6" ht="12.75">
      <c r="A61" s="2">
        <v>917742</v>
      </c>
      <c r="B61" s="2" t="s">
        <v>184</v>
      </c>
      <c r="C61" s="2" t="s">
        <v>59</v>
      </c>
      <c r="D61" s="2" t="s">
        <v>60</v>
      </c>
      <c r="E61" s="2" t="s">
        <v>265</v>
      </c>
      <c r="F61" s="5">
        <v>26653631</v>
      </c>
    </row>
    <row r="62" spans="1:6" ht="12.75">
      <c r="A62" s="2">
        <v>1443266</v>
      </c>
      <c r="B62" s="2" t="s">
        <v>176</v>
      </c>
      <c r="C62" s="2" t="s">
        <v>29</v>
      </c>
      <c r="D62" s="2" t="s">
        <v>30</v>
      </c>
      <c r="E62" s="2" t="s">
        <v>265</v>
      </c>
      <c r="F62" s="5">
        <v>26261000</v>
      </c>
    </row>
    <row r="63" spans="1:6" ht="12.75">
      <c r="A63" s="2">
        <v>485559</v>
      </c>
      <c r="B63" s="2" t="s">
        <v>186</v>
      </c>
      <c r="C63" s="2" t="s">
        <v>55</v>
      </c>
      <c r="D63" s="2" t="s">
        <v>56</v>
      </c>
      <c r="E63" s="2" t="s">
        <v>265</v>
      </c>
      <c r="F63" s="5">
        <v>25462316</v>
      </c>
    </row>
    <row r="64" spans="1:6" ht="12.75">
      <c r="A64" s="2">
        <v>2980209</v>
      </c>
      <c r="B64" s="2" t="s">
        <v>193</v>
      </c>
      <c r="C64" s="2" t="s">
        <v>14</v>
      </c>
      <c r="D64" s="2" t="s">
        <v>15</v>
      </c>
      <c r="E64" s="2" t="s">
        <v>128</v>
      </c>
      <c r="F64" s="5">
        <v>25004546</v>
      </c>
    </row>
    <row r="65" spans="1:6" ht="12.75">
      <c r="A65" s="2">
        <v>67311</v>
      </c>
      <c r="B65" s="2" t="s">
        <v>185</v>
      </c>
      <c r="C65" s="2" t="s">
        <v>74</v>
      </c>
      <c r="D65" s="2" t="s">
        <v>9</v>
      </c>
      <c r="E65" s="2" t="s">
        <v>265</v>
      </c>
      <c r="F65" s="5">
        <v>24884993</v>
      </c>
    </row>
    <row r="66" spans="1:6" ht="12.75">
      <c r="A66" s="2">
        <v>601050</v>
      </c>
      <c r="B66" s="2" t="s">
        <v>188</v>
      </c>
      <c r="C66" s="2" t="s">
        <v>61</v>
      </c>
      <c r="D66" s="2" t="s">
        <v>62</v>
      </c>
      <c r="E66" s="2" t="s">
        <v>264</v>
      </c>
      <c r="F66" s="5">
        <v>23881169</v>
      </c>
    </row>
    <row r="67" spans="1:6" ht="12.75">
      <c r="A67" s="2">
        <v>143662</v>
      </c>
      <c r="B67" s="2" t="s">
        <v>225</v>
      </c>
      <c r="C67" s="2" t="s">
        <v>97</v>
      </c>
      <c r="D67" s="2" t="s">
        <v>98</v>
      </c>
      <c r="E67" s="2" t="s">
        <v>128</v>
      </c>
      <c r="F67" s="5">
        <v>22612839</v>
      </c>
    </row>
    <row r="68" spans="1:6" ht="12.75">
      <c r="A68" s="2">
        <v>2017570</v>
      </c>
      <c r="B68" s="2" t="s">
        <v>198</v>
      </c>
      <c r="C68" s="2" t="s">
        <v>81</v>
      </c>
      <c r="D68" s="2" t="s">
        <v>28</v>
      </c>
      <c r="E68" s="2" t="s">
        <v>128</v>
      </c>
      <c r="F68" s="5">
        <v>22595695</v>
      </c>
    </row>
    <row r="69" spans="1:6" ht="12.75">
      <c r="A69" s="2">
        <v>761806</v>
      </c>
      <c r="B69" s="2" t="s">
        <v>191</v>
      </c>
      <c r="C69" s="2" t="s">
        <v>64</v>
      </c>
      <c r="D69" s="2" t="s">
        <v>49</v>
      </c>
      <c r="E69" s="2" t="s">
        <v>265</v>
      </c>
      <c r="F69" s="5">
        <v>22513012</v>
      </c>
    </row>
    <row r="70" spans="1:6" ht="12.75">
      <c r="A70" s="2">
        <v>3918898</v>
      </c>
      <c r="B70" s="2" t="s">
        <v>267</v>
      </c>
      <c r="C70" s="2" t="s">
        <v>57</v>
      </c>
      <c r="D70" s="2" t="s">
        <v>30</v>
      </c>
      <c r="E70" s="2" t="s">
        <v>265</v>
      </c>
      <c r="F70" s="5">
        <v>21805004</v>
      </c>
    </row>
    <row r="71" spans="1:6" ht="12.75">
      <c r="A71" s="2">
        <v>2735146</v>
      </c>
      <c r="B71" s="2" t="s">
        <v>200</v>
      </c>
      <c r="C71" s="2" t="s">
        <v>71</v>
      </c>
      <c r="D71" s="2" t="s">
        <v>72</v>
      </c>
      <c r="E71" s="2" t="s">
        <v>265</v>
      </c>
      <c r="F71" s="5">
        <v>21610491</v>
      </c>
    </row>
    <row r="72" spans="1:6" ht="12.75">
      <c r="A72" s="2">
        <v>491224</v>
      </c>
      <c r="B72" s="2" t="s">
        <v>190</v>
      </c>
      <c r="C72" s="2" t="s">
        <v>0</v>
      </c>
      <c r="D72" s="2" t="s">
        <v>2</v>
      </c>
      <c r="E72" s="2" t="s">
        <v>128</v>
      </c>
      <c r="F72" s="5">
        <v>21553919</v>
      </c>
    </row>
    <row r="73" spans="1:6" ht="12.75">
      <c r="A73" s="2">
        <v>664756</v>
      </c>
      <c r="B73" s="2" t="s">
        <v>194</v>
      </c>
      <c r="C73" s="2" t="s">
        <v>116</v>
      </c>
      <c r="D73" s="2" t="s">
        <v>39</v>
      </c>
      <c r="E73" s="2" t="s">
        <v>128</v>
      </c>
      <c r="F73" s="5">
        <v>21504119</v>
      </c>
    </row>
    <row r="74" spans="1:6" ht="12.75">
      <c r="A74" s="2">
        <v>2950677</v>
      </c>
      <c r="B74" s="2" t="s">
        <v>204</v>
      </c>
      <c r="C74" s="2" t="s">
        <v>37</v>
      </c>
      <c r="D74" s="2" t="s">
        <v>28</v>
      </c>
      <c r="E74" s="2" t="s">
        <v>128</v>
      </c>
      <c r="F74" s="5">
        <v>21116014</v>
      </c>
    </row>
    <row r="75" spans="1:6" ht="12.75">
      <c r="A75" s="2">
        <v>934329</v>
      </c>
      <c r="B75" s="2" t="s">
        <v>199</v>
      </c>
      <c r="C75" s="2" t="s">
        <v>78</v>
      </c>
      <c r="D75" s="2" t="s">
        <v>47</v>
      </c>
      <c r="E75" s="2" t="s">
        <v>265</v>
      </c>
      <c r="F75" s="5">
        <v>20938997</v>
      </c>
    </row>
    <row r="76" spans="1:6" ht="12.75">
      <c r="A76" s="2">
        <v>463735</v>
      </c>
      <c r="B76" s="2" t="s">
        <v>221</v>
      </c>
      <c r="C76" s="2" t="s">
        <v>101</v>
      </c>
      <c r="D76" s="2" t="s">
        <v>87</v>
      </c>
      <c r="E76" s="2" t="s">
        <v>128</v>
      </c>
      <c r="F76" s="5">
        <v>20632572</v>
      </c>
    </row>
    <row r="77" spans="1:6" ht="12.75">
      <c r="A77" s="2">
        <v>266271</v>
      </c>
      <c r="B77" s="2" t="s">
        <v>196</v>
      </c>
      <c r="C77" s="2" t="s">
        <v>11</v>
      </c>
      <c r="D77" s="2" t="s">
        <v>12</v>
      </c>
      <c r="E77" s="2" t="s">
        <v>265</v>
      </c>
      <c r="F77" s="5">
        <v>19425092</v>
      </c>
    </row>
    <row r="78" spans="1:6" ht="12.75">
      <c r="A78" s="2">
        <v>276579</v>
      </c>
      <c r="B78" s="2" t="s">
        <v>195</v>
      </c>
      <c r="C78" s="2" t="s">
        <v>37</v>
      </c>
      <c r="D78" s="2" t="s">
        <v>28</v>
      </c>
      <c r="E78" s="2" t="s">
        <v>264</v>
      </c>
      <c r="F78" s="5">
        <v>19078815</v>
      </c>
    </row>
    <row r="79" spans="1:6" ht="12.75">
      <c r="A79" s="2">
        <v>3938186</v>
      </c>
      <c r="B79" s="2" t="s">
        <v>209</v>
      </c>
      <c r="C79" s="2" t="s">
        <v>126</v>
      </c>
      <c r="D79" s="2" t="s">
        <v>72</v>
      </c>
      <c r="E79" s="2" t="s">
        <v>265</v>
      </c>
      <c r="F79" s="5">
        <v>19061584</v>
      </c>
    </row>
    <row r="80" spans="1:6" ht="12.75">
      <c r="A80" s="2">
        <v>229801</v>
      </c>
      <c r="B80" s="2" t="s">
        <v>203</v>
      </c>
      <c r="C80" s="2" t="s">
        <v>69</v>
      </c>
      <c r="D80" s="2" t="s">
        <v>43</v>
      </c>
      <c r="E80" s="2" t="s">
        <v>265</v>
      </c>
      <c r="F80" s="5">
        <v>18782324</v>
      </c>
    </row>
    <row r="81" spans="1:6" ht="12.75">
      <c r="A81" s="2">
        <v>35570</v>
      </c>
      <c r="B81" s="2" t="s">
        <v>208</v>
      </c>
      <c r="C81" s="2" t="s">
        <v>99</v>
      </c>
      <c r="D81" s="2" t="s">
        <v>43</v>
      </c>
      <c r="E81" s="2" t="s">
        <v>128</v>
      </c>
      <c r="F81" s="5">
        <v>18704433</v>
      </c>
    </row>
    <row r="82" spans="1:6" ht="12.75">
      <c r="A82" s="2">
        <v>682611</v>
      </c>
      <c r="B82" s="2" t="s">
        <v>197</v>
      </c>
      <c r="C82" s="2" t="s">
        <v>65</v>
      </c>
      <c r="D82" s="2" t="s">
        <v>47</v>
      </c>
      <c r="E82" s="2" t="s">
        <v>264</v>
      </c>
      <c r="F82" s="5">
        <v>18513349</v>
      </c>
    </row>
    <row r="83" spans="1:6" ht="12.75">
      <c r="A83" s="2">
        <v>980661</v>
      </c>
      <c r="B83" s="2" t="s">
        <v>201</v>
      </c>
      <c r="C83" s="2" t="s">
        <v>67</v>
      </c>
      <c r="D83" s="2" t="s">
        <v>68</v>
      </c>
      <c r="E83" s="2" t="s">
        <v>128</v>
      </c>
      <c r="F83" s="5">
        <v>18118918</v>
      </c>
    </row>
    <row r="84" spans="1:6" ht="12.75">
      <c r="A84" s="2">
        <v>546571</v>
      </c>
      <c r="B84" s="2" t="s">
        <v>206</v>
      </c>
      <c r="C84" s="2" t="s">
        <v>122</v>
      </c>
      <c r="D84" s="2" t="s">
        <v>7</v>
      </c>
      <c r="E84" s="2" t="s">
        <v>266</v>
      </c>
      <c r="F84" s="5">
        <v>17796419</v>
      </c>
    </row>
    <row r="85" spans="1:6" ht="12.75">
      <c r="A85" s="2">
        <v>3688052</v>
      </c>
      <c r="B85" s="2" t="s">
        <v>192</v>
      </c>
      <c r="C85" s="2" t="s">
        <v>76</v>
      </c>
      <c r="D85" s="2" t="s">
        <v>62</v>
      </c>
      <c r="E85" s="2" t="s">
        <v>265</v>
      </c>
      <c r="F85" s="5">
        <v>17735467</v>
      </c>
    </row>
    <row r="86" spans="1:6" ht="12.75">
      <c r="A86" s="2">
        <v>527954</v>
      </c>
      <c r="B86" s="2" t="s">
        <v>210</v>
      </c>
      <c r="C86" s="2" t="s">
        <v>84</v>
      </c>
      <c r="D86" s="2" t="s">
        <v>85</v>
      </c>
      <c r="E86" s="2" t="s">
        <v>265</v>
      </c>
      <c r="F86" s="5">
        <v>17377985</v>
      </c>
    </row>
    <row r="87" spans="1:6" ht="12.75">
      <c r="A87" s="2">
        <v>936855</v>
      </c>
      <c r="B87" s="2" t="s">
        <v>202</v>
      </c>
      <c r="C87" s="2" t="s">
        <v>61</v>
      </c>
      <c r="D87" s="2" t="s">
        <v>62</v>
      </c>
      <c r="E87" s="2" t="s">
        <v>265</v>
      </c>
      <c r="F87" s="5">
        <v>17212558</v>
      </c>
    </row>
    <row r="88" spans="1:6" ht="12.75">
      <c r="A88" s="2">
        <v>2121196</v>
      </c>
      <c r="B88" s="2" t="s">
        <v>205</v>
      </c>
      <c r="C88" s="2" t="s">
        <v>14</v>
      </c>
      <c r="D88" s="2" t="s">
        <v>15</v>
      </c>
      <c r="E88" s="2" t="s">
        <v>265</v>
      </c>
      <c r="F88" s="5">
        <v>17061688</v>
      </c>
    </row>
    <row r="89" spans="1:6" ht="12.75">
      <c r="A89" s="2">
        <v>2590037</v>
      </c>
      <c r="B89" s="2" t="s">
        <v>207</v>
      </c>
      <c r="C89" s="2" t="s">
        <v>75</v>
      </c>
      <c r="D89" s="2" t="s">
        <v>26</v>
      </c>
      <c r="E89" s="2" t="s">
        <v>265</v>
      </c>
      <c r="F89" s="5">
        <v>16814998</v>
      </c>
    </row>
    <row r="90" spans="1:6" ht="12.75">
      <c r="A90" s="2">
        <v>494261</v>
      </c>
      <c r="B90" s="2" t="s">
        <v>274</v>
      </c>
      <c r="C90" s="2" t="s">
        <v>58</v>
      </c>
      <c r="D90" s="2" t="s">
        <v>30</v>
      </c>
      <c r="E90" s="2" t="s">
        <v>128</v>
      </c>
      <c r="F90" s="5">
        <v>15997619</v>
      </c>
    </row>
    <row r="91" spans="1:6" ht="12.75">
      <c r="A91" s="2">
        <v>379920</v>
      </c>
      <c r="B91" s="2" t="s">
        <v>217</v>
      </c>
      <c r="C91" s="2" t="s">
        <v>96</v>
      </c>
      <c r="D91" s="2" t="s">
        <v>47</v>
      </c>
      <c r="E91" s="2" t="s">
        <v>265</v>
      </c>
      <c r="F91" s="5">
        <v>15961183</v>
      </c>
    </row>
    <row r="92" spans="1:6" ht="12.75">
      <c r="A92" s="2">
        <v>2618780</v>
      </c>
      <c r="B92" s="2" t="s">
        <v>223</v>
      </c>
      <c r="C92" s="2" t="s">
        <v>38</v>
      </c>
      <c r="D92" s="2" t="s">
        <v>39</v>
      </c>
      <c r="E92" s="2" t="s">
        <v>265</v>
      </c>
      <c r="F92" s="5">
        <v>15892596</v>
      </c>
    </row>
    <row r="93" spans="1:6" ht="12.75">
      <c r="A93" s="2">
        <v>808176</v>
      </c>
      <c r="B93" s="2" t="s">
        <v>92</v>
      </c>
      <c r="C93" s="2" t="s">
        <v>93</v>
      </c>
      <c r="D93" s="2" t="s">
        <v>89</v>
      </c>
      <c r="E93" s="2" t="s">
        <v>264</v>
      </c>
      <c r="F93" s="5">
        <v>15675477</v>
      </c>
    </row>
    <row r="94" spans="1:6" ht="12.75">
      <c r="A94" s="2">
        <v>1842065</v>
      </c>
      <c r="B94" s="2" t="s">
        <v>215</v>
      </c>
      <c r="C94" s="2" t="s">
        <v>25</v>
      </c>
      <c r="D94" s="2" t="s">
        <v>26</v>
      </c>
      <c r="E94" s="2" t="s">
        <v>128</v>
      </c>
      <c r="F94" s="5">
        <v>15574465</v>
      </c>
    </row>
    <row r="95" spans="1:6" ht="12.75">
      <c r="A95" s="2">
        <v>482772</v>
      </c>
      <c r="B95" s="2" t="s">
        <v>270</v>
      </c>
      <c r="C95" s="2" t="s">
        <v>66</v>
      </c>
      <c r="D95" s="2" t="s">
        <v>3</v>
      </c>
      <c r="E95" s="2" t="s">
        <v>265</v>
      </c>
      <c r="F95" s="5">
        <v>15566166</v>
      </c>
    </row>
    <row r="96" spans="1:6" ht="12.75">
      <c r="A96" s="2">
        <v>877369</v>
      </c>
      <c r="B96" s="2" t="s">
        <v>212</v>
      </c>
      <c r="C96" s="2" t="s">
        <v>95</v>
      </c>
      <c r="D96" s="2" t="s">
        <v>30</v>
      </c>
      <c r="E96" s="2" t="s">
        <v>265</v>
      </c>
      <c r="F96" s="5">
        <v>15154000</v>
      </c>
    </row>
    <row r="97" spans="1:6" ht="12.75">
      <c r="A97" s="2">
        <v>311845</v>
      </c>
      <c r="B97" s="2" t="s">
        <v>214</v>
      </c>
      <c r="C97" s="2" t="s">
        <v>79</v>
      </c>
      <c r="D97" s="2" t="s">
        <v>80</v>
      </c>
      <c r="E97" s="2" t="s">
        <v>264</v>
      </c>
      <c r="F97" s="5">
        <v>14946637</v>
      </c>
    </row>
    <row r="98" spans="1:6" ht="12.75">
      <c r="A98" s="2">
        <v>795968</v>
      </c>
      <c r="B98" s="2" t="s">
        <v>213</v>
      </c>
      <c r="C98" s="2" t="s">
        <v>67</v>
      </c>
      <c r="D98" s="2" t="s">
        <v>68</v>
      </c>
      <c r="E98" s="2" t="s">
        <v>264</v>
      </c>
      <c r="F98" s="5">
        <v>14832459</v>
      </c>
    </row>
    <row r="99" spans="1:6" ht="12.75">
      <c r="A99" s="2">
        <v>656733</v>
      </c>
      <c r="B99" s="2" t="s">
        <v>285</v>
      </c>
      <c r="C99" s="2" t="s">
        <v>25</v>
      </c>
      <c r="D99" s="2" t="s">
        <v>26</v>
      </c>
      <c r="E99" s="2" t="s">
        <v>265</v>
      </c>
      <c r="F99" s="5">
        <v>14571350</v>
      </c>
    </row>
    <row r="100" spans="1:6" ht="12.75">
      <c r="A100" s="2">
        <v>288853</v>
      </c>
      <c r="B100" s="2" t="s">
        <v>218</v>
      </c>
      <c r="C100" s="2" t="s">
        <v>90</v>
      </c>
      <c r="D100" s="2" t="s">
        <v>91</v>
      </c>
      <c r="E100" s="2" t="s">
        <v>264</v>
      </c>
      <c r="F100" s="5">
        <v>14495013</v>
      </c>
    </row>
    <row r="101" spans="1:6" ht="12.75">
      <c r="A101" s="2">
        <v>656377</v>
      </c>
      <c r="B101" s="2" t="s">
        <v>211</v>
      </c>
      <c r="C101" s="2" t="s">
        <v>82</v>
      </c>
      <c r="D101" s="2" t="s">
        <v>83</v>
      </c>
      <c r="E101" s="2" t="s">
        <v>265</v>
      </c>
      <c r="F101" s="5">
        <v>14493978</v>
      </c>
    </row>
    <row r="102" spans="1:6" ht="12.75">
      <c r="A102" s="2">
        <v>676656</v>
      </c>
      <c r="B102" s="2" t="s">
        <v>216</v>
      </c>
      <c r="C102" s="2" t="s">
        <v>45</v>
      </c>
      <c r="D102" s="2" t="s">
        <v>39</v>
      </c>
      <c r="E102" s="2" t="s">
        <v>265</v>
      </c>
      <c r="F102" s="5">
        <v>13888144</v>
      </c>
    </row>
    <row r="103" spans="1:6" ht="12.75">
      <c r="A103" s="2">
        <v>2193616</v>
      </c>
      <c r="B103" s="2" t="s">
        <v>228</v>
      </c>
      <c r="C103" s="2" t="s">
        <v>120</v>
      </c>
      <c r="D103" s="2" t="s">
        <v>72</v>
      </c>
      <c r="E103" s="2" t="s">
        <v>265</v>
      </c>
      <c r="F103" s="5">
        <v>13563392</v>
      </c>
    </row>
    <row r="104" spans="1:6" ht="12.75">
      <c r="A104" s="2">
        <v>606046</v>
      </c>
      <c r="B104" s="2" t="s">
        <v>219</v>
      </c>
      <c r="C104" s="2" t="s">
        <v>86</v>
      </c>
      <c r="D104" s="2" t="s">
        <v>87</v>
      </c>
      <c r="E104" s="2" t="s">
        <v>128</v>
      </c>
      <c r="F104" s="5">
        <v>13314758</v>
      </c>
    </row>
    <row r="105" spans="1:6" ht="12.75">
      <c r="A105" s="2">
        <v>972590</v>
      </c>
      <c r="B105" s="2" t="s">
        <v>226</v>
      </c>
      <c r="C105" s="2" t="s">
        <v>123</v>
      </c>
      <c r="D105" s="2" t="s">
        <v>83</v>
      </c>
      <c r="E105" s="2" t="s">
        <v>266</v>
      </c>
      <c r="F105" s="5">
        <v>13086438</v>
      </c>
    </row>
    <row r="106" spans="1:6" ht="12.75">
      <c r="A106" s="2">
        <v>3394278</v>
      </c>
      <c r="B106" s="2" t="s">
        <v>261</v>
      </c>
      <c r="C106" s="2" t="s">
        <v>37</v>
      </c>
      <c r="D106" s="2" t="s">
        <v>28</v>
      </c>
      <c r="E106" s="2" t="s">
        <v>128</v>
      </c>
      <c r="F106" s="5">
        <v>12810597</v>
      </c>
    </row>
    <row r="107" spans="1:6" ht="12.75">
      <c r="A107" s="2">
        <v>510871</v>
      </c>
      <c r="B107" s="2" t="s">
        <v>222</v>
      </c>
      <c r="C107" s="2" t="s">
        <v>50</v>
      </c>
      <c r="D107" s="2" t="s">
        <v>51</v>
      </c>
      <c r="E107" s="2" t="s">
        <v>128</v>
      </c>
      <c r="F107" s="5">
        <v>12407909</v>
      </c>
    </row>
    <row r="108" spans="1:6" ht="12.75">
      <c r="A108" s="2">
        <v>342634</v>
      </c>
      <c r="B108" s="2" t="s">
        <v>224</v>
      </c>
      <c r="C108" s="2" t="s">
        <v>124</v>
      </c>
      <c r="D108" s="2" t="s">
        <v>87</v>
      </c>
      <c r="E108" s="2" t="s">
        <v>265</v>
      </c>
      <c r="F108" s="5">
        <v>12248532</v>
      </c>
    </row>
    <row r="109" spans="1:6" ht="12.75">
      <c r="A109" s="2">
        <v>915878</v>
      </c>
      <c r="B109" s="2" t="s">
        <v>227</v>
      </c>
      <c r="C109" s="2" t="s">
        <v>31</v>
      </c>
      <c r="D109" s="2" t="s">
        <v>9</v>
      </c>
      <c r="E109" s="2" t="s">
        <v>265</v>
      </c>
      <c r="F109" s="5">
        <v>12036491</v>
      </c>
    </row>
    <row r="110" spans="1:6" ht="12.75">
      <c r="A110" s="2">
        <v>249612</v>
      </c>
      <c r="B110" s="2" t="s">
        <v>260</v>
      </c>
      <c r="C110" s="2" t="s">
        <v>127</v>
      </c>
      <c r="D110" s="2" t="s">
        <v>3</v>
      </c>
      <c r="E110" s="2" t="s">
        <v>128</v>
      </c>
      <c r="F110" s="5">
        <v>11659371</v>
      </c>
    </row>
    <row r="111" spans="1:6" ht="12.75">
      <c r="A111" s="2">
        <v>208244</v>
      </c>
      <c r="B111" s="2" t="s">
        <v>271</v>
      </c>
      <c r="C111" s="2" t="s">
        <v>272</v>
      </c>
      <c r="D111" s="2" t="s">
        <v>273</v>
      </c>
      <c r="E111" s="2" t="s">
        <v>265</v>
      </c>
      <c r="F111" s="5">
        <v>11501978</v>
      </c>
    </row>
    <row r="112" spans="1:6" ht="12.75">
      <c r="A112" s="2">
        <v>595869</v>
      </c>
      <c r="B112" s="2" t="s">
        <v>229</v>
      </c>
      <c r="C112" s="2" t="s">
        <v>58</v>
      </c>
      <c r="D112" s="2" t="s">
        <v>30</v>
      </c>
      <c r="E112" s="2" t="s">
        <v>128</v>
      </c>
      <c r="F112" s="5">
        <v>11488897</v>
      </c>
    </row>
    <row r="113" spans="1:6" ht="12.75">
      <c r="A113" s="2">
        <v>837260</v>
      </c>
      <c r="B113" s="2" t="s">
        <v>230</v>
      </c>
      <c r="C113" s="2" t="s">
        <v>100</v>
      </c>
      <c r="D113" s="2" t="s">
        <v>30</v>
      </c>
      <c r="E113" s="2" t="s">
        <v>128</v>
      </c>
      <c r="F113" s="5">
        <v>11340164</v>
      </c>
    </row>
    <row r="114" spans="1:6" ht="12.75">
      <c r="A114" s="2">
        <v>937898</v>
      </c>
      <c r="B114" s="2" t="s">
        <v>283</v>
      </c>
      <c r="C114" s="2" t="s">
        <v>284</v>
      </c>
      <c r="D114" s="2" t="s">
        <v>30</v>
      </c>
      <c r="E114" s="2" t="s">
        <v>266</v>
      </c>
      <c r="F114" s="5">
        <v>10685617</v>
      </c>
    </row>
    <row r="115" spans="1:6" ht="12.75">
      <c r="A115" s="2">
        <v>2362458</v>
      </c>
      <c r="B115" s="2" t="s">
        <v>175</v>
      </c>
      <c r="C115" s="2" t="s">
        <v>45</v>
      </c>
      <c r="D115" s="2" t="s">
        <v>39</v>
      </c>
      <c r="E115" s="2" t="s">
        <v>265</v>
      </c>
      <c r="F115" s="5">
        <v>9493324</v>
      </c>
    </row>
    <row r="116" spans="1:6" ht="12.75">
      <c r="A116" s="2">
        <v>688079</v>
      </c>
      <c r="B116" s="2" t="s">
        <v>220</v>
      </c>
      <c r="C116" s="2" t="s">
        <v>70</v>
      </c>
      <c r="D116" s="2" t="s">
        <v>28</v>
      </c>
      <c r="E116" s="2" t="s">
        <v>265</v>
      </c>
      <c r="F116" s="5">
        <v>9066813</v>
      </c>
    </row>
  </sheetData>
  <sheetProtection/>
  <mergeCells count="1">
    <mergeCell ref="A1:F1"/>
  </mergeCells>
  <conditionalFormatting sqref="B37:E37 B103:E104 A38:E102 A3:E36 F3:F104">
    <cfRule type="expression" priority="87" dxfId="0" stopIfTrue="1">
      <formula>MOD(ROW(),2)</formula>
    </cfRule>
  </conditionalFormatting>
  <conditionalFormatting sqref="A103:A104">
    <cfRule type="expression" priority="83" dxfId="0" stopIfTrue="1">
      <formula>MOD(ROW(),2)</formula>
    </cfRule>
  </conditionalFormatting>
  <conditionalFormatting sqref="A37">
    <cfRule type="expression" priority="75" dxfId="0" stopIfTrue="1">
      <formula>MOD(ROW(),2)</formula>
    </cfRule>
  </conditionalFormatting>
  <conditionalFormatting sqref="B105:D105">
    <cfRule type="expression" priority="68" dxfId="0" stopIfTrue="1">
      <formula>MOD(ROW(),2)</formula>
    </cfRule>
  </conditionalFormatting>
  <conditionalFormatting sqref="A105">
    <cfRule type="expression" priority="67" dxfId="0" stopIfTrue="1">
      <formula>MOD(ROW(),2)</formula>
    </cfRule>
  </conditionalFormatting>
  <conditionalFormatting sqref="E105">
    <cfRule type="expression" priority="66" dxfId="0" stopIfTrue="1">
      <formula>MOD(ROW(),2)</formula>
    </cfRule>
  </conditionalFormatting>
  <conditionalFormatting sqref="B106:D106">
    <cfRule type="expression" priority="65" dxfId="0" stopIfTrue="1">
      <formula>MOD(ROW(),2)</formula>
    </cfRule>
  </conditionalFormatting>
  <conditionalFormatting sqref="A106">
    <cfRule type="expression" priority="64" dxfId="0" stopIfTrue="1">
      <formula>MOD(ROW(),2)</formula>
    </cfRule>
  </conditionalFormatting>
  <conditionalFormatting sqref="E106">
    <cfRule type="expression" priority="63" dxfId="0" stopIfTrue="1">
      <formula>MOD(ROW(),2)</formula>
    </cfRule>
  </conditionalFormatting>
  <conditionalFormatting sqref="B107:D107">
    <cfRule type="expression" priority="62" dxfId="0" stopIfTrue="1">
      <formula>MOD(ROW(),2)</formula>
    </cfRule>
  </conditionalFormatting>
  <conditionalFormatting sqref="A107">
    <cfRule type="expression" priority="61" dxfId="0" stopIfTrue="1">
      <formula>MOD(ROW(),2)</formula>
    </cfRule>
  </conditionalFormatting>
  <conditionalFormatting sqref="E107">
    <cfRule type="expression" priority="60" dxfId="0" stopIfTrue="1">
      <formula>MOD(ROW(),2)</formula>
    </cfRule>
  </conditionalFormatting>
  <conditionalFormatting sqref="F105">
    <cfRule type="expression" priority="42" dxfId="0" stopIfTrue="1">
      <formula>MOD(ROW(),2)</formula>
    </cfRule>
  </conditionalFormatting>
  <conditionalFormatting sqref="F106">
    <cfRule type="expression" priority="41" dxfId="0" stopIfTrue="1">
      <formula>MOD(ROW(),2)</formula>
    </cfRule>
  </conditionalFormatting>
  <conditionalFormatting sqref="F107">
    <cfRule type="expression" priority="40" dxfId="0" stopIfTrue="1">
      <formula>MOD(ROW(),2)</formula>
    </cfRule>
  </conditionalFormatting>
  <conditionalFormatting sqref="B109:E110 A108:E108 F108:F110">
    <cfRule type="expression" priority="20" dxfId="0" stopIfTrue="1">
      <formula>MOD(ROW(),2)</formula>
    </cfRule>
  </conditionalFormatting>
  <conditionalFormatting sqref="A109:A110">
    <cfRule type="expression" priority="19" dxfId="0" stopIfTrue="1">
      <formula>MOD(ROW(),2)</formula>
    </cfRule>
  </conditionalFormatting>
  <conditionalFormatting sqref="B111:D111">
    <cfRule type="expression" priority="18" dxfId="0" stopIfTrue="1">
      <formula>MOD(ROW(),2)</formula>
    </cfRule>
  </conditionalFormatting>
  <conditionalFormatting sqref="A111">
    <cfRule type="expression" priority="17" dxfId="0" stopIfTrue="1">
      <formula>MOD(ROW(),2)</formula>
    </cfRule>
  </conditionalFormatting>
  <conditionalFormatting sqref="E111">
    <cfRule type="expression" priority="16" dxfId="0" stopIfTrue="1">
      <formula>MOD(ROW(),2)</formula>
    </cfRule>
  </conditionalFormatting>
  <conditionalFormatting sqref="F111">
    <cfRule type="expression" priority="15" dxfId="0" stopIfTrue="1">
      <formula>MOD(ROW(),2)</formula>
    </cfRule>
  </conditionalFormatting>
  <conditionalFormatting sqref="B112:D112">
    <cfRule type="expression" priority="13" dxfId="0" stopIfTrue="1">
      <formula>MOD(ROW(),2)</formula>
    </cfRule>
  </conditionalFormatting>
  <conditionalFormatting sqref="A112">
    <cfRule type="expression" priority="12" dxfId="0" stopIfTrue="1">
      <formula>MOD(ROW(),2)</formula>
    </cfRule>
  </conditionalFormatting>
  <conditionalFormatting sqref="E112">
    <cfRule type="expression" priority="11" dxfId="0" stopIfTrue="1">
      <formula>MOD(ROW(),2)</formula>
    </cfRule>
  </conditionalFormatting>
  <conditionalFormatting sqref="B113:D113">
    <cfRule type="expression" priority="10" dxfId="0" stopIfTrue="1">
      <formula>MOD(ROW(),2)</formula>
    </cfRule>
  </conditionalFormatting>
  <conditionalFormatting sqref="A113">
    <cfRule type="expression" priority="9" dxfId="0" stopIfTrue="1">
      <formula>MOD(ROW(),2)</formula>
    </cfRule>
  </conditionalFormatting>
  <conditionalFormatting sqref="E113">
    <cfRule type="expression" priority="8" dxfId="0" stopIfTrue="1">
      <formula>MOD(ROW(),2)</formula>
    </cfRule>
  </conditionalFormatting>
  <conditionalFormatting sqref="F112">
    <cfRule type="expression" priority="7" dxfId="0" stopIfTrue="1">
      <formula>MOD(ROW(),2)</formula>
    </cfRule>
  </conditionalFormatting>
  <conditionalFormatting sqref="F113">
    <cfRule type="expression" priority="6" dxfId="0" stopIfTrue="1">
      <formula>MOD(ROW(),2)</formula>
    </cfRule>
  </conditionalFormatting>
  <conditionalFormatting sqref="B115:E116 A114:E114 F114:F116">
    <cfRule type="expression" priority="3" dxfId="0" stopIfTrue="1">
      <formula>MOD(ROW(),2)</formula>
    </cfRule>
  </conditionalFormatting>
  <conditionalFormatting sqref="A115:A116">
    <cfRule type="expression" priority="2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pane ySplit="2" topLeftCell="A3" activePane="bottomLeft" state="frozen"/>
      <selection pane="topLeft" activeCell="J14" sqref="J14"/>
      <selection pane="bottomLeft" activeCell="A1" sqref="A1:F1"/>
    </sheetView>
  </sheetViews>
  <sheetFormatPr defaultColWidth="9.140625" defaultRowHeight="12.75"/>
  <cols>
    <col min="1" max="1" width="8.00390625" style="0" bestFit="1" customWidth="1"/>
    <col min="2" max="2" width="54.57421875" style="0" bestFit="1" customWidth="1"/>
    <col min="3" max="3" width="19.00390625" style="0" bestFit="1" customWidth="1"/>
    <col min="4" max="4" width="5.8515625" style="0" bestFit="1" customWidth="1"/>
    <col min="5" max="5" width="10.57421875" style="0" bestFit="1" customWidth="1"/>
    <col min="6" max="6" width="11.57421875" style="0" bestFit="1" customWidth="1"/>
  </cols>
  <sheetData>
    <row r="1" spans="1:6" ht="44.25" customHeight="1">
      <c r="A1" s="8" t="str">
        <f>"Affiliates of Institutions Over $10 Billion
 (Based on "&amp;TEXT(Dates!$B$1,"m/d/yy")&amp;" Total Assets)"</f>
        <v>Affiliates of Institutions Over $10 Billion
 (Based on 12/31/14 Total Assets)</v>
      </c>
      <c r="B1" s="8"/>
      <c r="C1" s="8"/>
      <c r="D1" s="8"/>
      <c r="E1" s="8"/>
      <c r="F1" s="8"/>
    </row>
    <row r="2" spans="1:6" ht="42">
      <c r="A2" s="1" t="s">
        <v>117</v>
      </c>
      <c r="B2" s="1" t="s">
        <v>4</v>
      </c>
      <c r="C2" s="1" t="s">
        <v>6</v>
      </c>
      <c r="D2" s="1" t="s">
        <v>5</v>
      </c>
      <c r="E2" s="4" t="s">
        <v>129</v>
      </c>
      <c r="F2" s="3" t="str">
        <f>TEXT(Dates!$B$1,"m/d/yy")&amp;" Total Assets (000s)"</f>
        <v>12/31/14 Total Assets (000s)</v>
      </c>
    </row>
    <row r="3" spans="1:6" ht="12.75">
      <c r="A3" s="2">
        <v>1225761</v>
      </c>
      <c r="B3" s="2" t="s">
        <v>235</v>
      </c>
      <c r="C3" s="2" t="s">
        <v>73</v>
      </c>
      <c r="D3" s="2" t="s">
        <v>35</v>
      </c>
      <c r="E3" s="2" t="s">
        <v>265</v>
      </c>
      <c r="F3" s="5">
        <v>6541389</v>
      </c>
    </row>
    <row r="4" spans="1:6" ht="12.75">
      <c r="A4" s="2">
        <v>3812165</v>
      </c>
      <c r="B4" s="2" t="s">
        <v>233</v>
      </c>
      <c r="C4" s="2" t="s">
        <v>29</v>
      </c>
      <c r="D4" s="2" t="s">
        <v>30</v>
      </c>
      <c r="E4" s="2" t="s">
        <v>265</v>
      </c>
      <c r="F4" s="5">
        <v>6144071</v>
      </c>
    </row>
    <row r="5" spans="1:6" ht="12.75">
      <c r="A5" s="2">
        <v>816210</v>
      </c>
      <c r="B5" s="2" t="s">
        <v>234</v>
      </c>
      <c r="C5" s="2" t="s">
        <v>50</v>
      </c>
      <c r="D5" s="2" t="s">
        <v>51</v>
      </c>
      <c r="E5" s="2" t="s">
        <v>128</v>
      </c>
      <c r="F5" s="5">
        <v>5538290</v>
      </c>
    </row>
    <row r="6" spans="1:6" ht="12.75">
      <c r="A6" s="2">
        <v>2736291</v>
      </c>
      <c r="B6" s="2" t="s">
        <v>232</v>
      </c>
      <c r="C6" s="2" t="s">
        <v>1</v>
      </c>
      <c r="D6" s="2" t="s">
        <v>3</v>
      </c>
      <c r="E6" s="2" t="s">
        <v>264</v>
      </c>
      <c r="F6" s="5">
        <v>5503571</v>
      </c>
    </row>
    <row r="7" spans="1:6" ht="12.75">
      <c r="A7" s="2">
        <v>1004368</v>
      </c>
      <c r="B7" s="2" t="s">
        <v>236</v>
      </c>
      <c r="C7" s="2" t="s">
        <v>102</v>
      </c>
      <c r="D7" s="2" t="s">
        <v>103</v>
      </c>
      <c r="E7" s="2" t="s">
        <v>265</v>
      </c>
      <c r="F7" s="5">
        <v>4770870</v>
      </c>
    </row>
    <row r="8" spans="1:6" ht="12.75">
      <c r="A8" s="2">
        <v>1438589</v>
      </c>
      <c r="B8" s="2" t="s">
        <v>238</v>
      </c>
      <c r="C8" s="2" t="s">
        <v>104</v>
      </c>
      <c r="D8" s="2" t="s">
        <v>3</v>
      </c>
      <c r="E8" s="2" t="s">
        <v>128</v>
      </c>
      <c r="F8" s="5">
        <v>4349529</v>
      </c>
    </row>
    <row r="9" spans="1:6" ht="12.75">
      <c r="A9" s="2">
        <v>456960</v>
      </c>
      <c r="B9" s="2" t="s">
        <v>237</v>
      </c>
      <c r="C9" s="2" t="s">
        <v>73</v>
      </c>
      <c r="D9" s="2" t="s">
        <v>35</v>
      </c>
      <c r="E9" s="2" t="s">
        <v>128</v>
      </c>
      <c r="F9" s="5">
        <v>4096987</v>
      </c>
    </row>
    <row r="10" spans="1:6" ht="12.75">
      <c r="A10" s="2">
        <v>933957</v>
      </c>
      <c r="B10" s="2" t="s">
        <v>239</v>
      </c>
      <c r="C10" s="2" t="s">
        <v>105</v>
      </c>
      <c r="D10" s="2" t="s">
        <v>106</v>
      </c>
      <c r="E10" s="2" t="s">
        <v>265</v>
      </c>
      <c r="F10" s="5">
        <v>2998792</v>
      </c>
    </row>
    <row r="11" spans="1:6" ht="12.75">
      <c r="A11" s="2">
        <v>2265456</v>
      </c>
      <c r="B11" s="2" t="s">
        <v>241</v>
      </c>
      <c r="C11" s="2" t="s">
        <v>14</v>
      </c>
      <c r="D11" s="2" t="s">
        <v>15</v>
      </c>
      <c r="E11" s="2" t="s">
        <v>265</v>
      </c>
      <c r="F11" s="5">
        <v>2769953</v>
      </c>
    </row>
    <row r="12" spans="1:6" ht="12.75">
      <c r="A12" s="2">
        <v>398668</v>
      </c>
      <c r="B12" s="2" t="s">
        <v>240</v>
      </c>
      <c r="C12" s="2" t="s">
        <v>58</v>
      </c>
      <c r="D12" s="2" t="s">
        <v>30</v>
      </c>
      <c r="E12" s="2" t="s">
        <v>265</v>
      </c>
      <c r="F12" s="5">
        <v>1957197</v>
      </c>
    </row>
    <row r="13" spans="1:6" ht="12.75">
      <c r="A13" s="2">
        <v>2502656</v>
      </c>
      <c r="B13" s="2" t="s">
        <v>231</v>
      </c>
      <c r="C13" s="2" t="s">
        <v>73</v>
      </c>
      <c r="D13" s="2" t="s">
        <v>35</v>
      </c>
      <c r="E13" s="2" t="s">
        <v>128</v>
      </c>
      <c r="F13" s="5">
        <v>1491028</v>
      </c>
    </row>
    <row r="14" spans="1:6" ht="12.75">
      <c r="A14" s="2">
        <v>1015560</v>
      </c>
      <c r="B14" s="2" t="s">
        <v>262</v>
      </c>
      <c r="C14" s="2" t="s">
        <v>1</v>
      </c>
      <c r="D14" s="2" t="s">
        <v>3</v>
      </c>
      <c r="E14" s="2" t="s">
        <v>265</v>
      </c>
      <c r="F14" s="5">
        <v>1251223</v>
      </c>
    </row>
    <row r="15" spans="1:6" ht="12.75">
      <c r="A15" s="2">
        <v>750864</v>
      </c>
      <c r="B15" s="2" t="s">
        <v>242</v>
      </c>
      <c r="C15" s="2" t="s">
        <v>58</v>
      </c>
      <c r="D15" s="2" t="s">
        <v>30</v>
      </c>
      <c r="E15" s="2" t="s">
        <v>128</v>
      </c>
      <c r="F15" s="5">
        <v>1206785</v>
      </c>
    </row>
    <row r="16" spans="1:6" ht="12.75">
      <c r="A16" s="2">
        <v>3441677</v>
      </c>
      <c r="B16" s="2" t="s">
        <v>243</v>
      </c>
      <c r="C16" s="2" t="s">
        <v>41</v>
      </c>
      <c r="D16" s="2" t="s">
        <v>7</v>
      </c>
      <c r="E16" s="2" t="s">
        <v>265</v>
      </c>
      <c r="F16" s="5">
        <v>1135134</v>
      </c>
    </row>
    <row r="17" spans="1:6" ht="12.75">
      <c r="A17" s="2">
        <v>1198641</v>
      </c>
      <c r="B17" s="2" t="s">
        <v>244</v>
      </c>
      <c r="C17" s="2" t="s">
        <v>82</v>
      </c>
      <c r="D17" s="2" t="s">
        <v>83</v>
      </c>
      <c r="E17" s="2" t="s">
        <v>265</v>
      </c>
      <c r="F17" s="5">
        <v>891798</v>
      </c>
    </row>
    <row r="18" spans="1:6" ht="12.75">
      <c r="A18" s="2">
        <v>167565</v>
      </c>
      <c r="B18" s="2" t="s">
        <v>245</v>
      </c>
      <c r="C18" s="2" t="s">
        <v>58</v>
      </c>
      <c r="D18" s="2" t="s">
        <v>30</v>
      </c>
      <c r="E18" s="2" t="s">
        <v>128</v>
      </c>
      <c r="F18" s="5">
        <v>719459</v>
      </c>
    </row>
    <row r="19" spans="1:6" ht="12.75">
      <c r="A19" s="2">
        <v>507479</v>
      </c>
      <c r="B19" s="2" t="s">
        <v>281</v>
      </c>
      <c r="C19" s="2" t="s">
        <v>282</v>
      </c>
      <c r="D19" s="2" t="s">
        <v>62</v>
      </c>
      <c r="E19" s="2" t="s">
        <v>265</v>
      </c>
      <c r="F19" s="5">
        <v>711080</v>
      </c>
    </row>
    <row r="20" spans="1:6" ht="12.75">
      <c r="A20" s="2">
        <v>3382547</v>
      </c>
      <c r="B20" s="2" t="s">
        <v>247</v>
      </c>
      <c r="C20" s="2" t="s">
        <v>11</v>
      </c>
      <c r="D20" s="2" t="s">
        <v>12</v>
      </c>
      <c r="E20" s="2" t="s">
        <v>265</v>
      </c>
      <c r="F20" s="5">
        <v>411696</v>
      </c>
    </row>
    <row r="21" spans="1:6" ht="12.75">
      <c r="A21" s="2">
        <v>304913</v>
      </c>
      <c r="B21" s="2" t="s">
        <v>246</v>
      </c>
      <c r="C21" s="2" t="s">
        <v>14</v>
      </c>
      <c r="D21" s="2" t="s">
        <v>15</v>
      </c>
      <c r="E21" s="2" t="s">
        <v>128</v>
      </c>
      <c r="F21" s="5">
        <v>357055</v>
      </c>
    </row>
    <row r="22" spans="1:6" ht="12.75">
      <c r="A22" s="2">
        <v>1000052</v>
      </c>
      <c r="B22" s="2" t="s">
        <v>248</v>
      </c>
      <c r="C22" s="2" t="s">
        <v>107</v>
      </c>
      <c r="D22" s="2" t="s">
        <v>85</v>
      </c>
      <c r="E22" s="2" t="s">
        <v>128</v>
      </c>
      <c r="F22" s="5">
        <v>351441</v>
      </c>
    </row>
    <row r="23" spans="1:6" ht="12.75">
      <c r="A23" s="2">
        <v>128511</v>
      </c>
      <c r="B23" s="2" t="s">
        <v>249</v>
      </c>
      <c r="C23" s="2" t="s">
        <v>1</v>
      </c>
      <c r="D23" s="2" t="s">
        <v>3</v>
      </c>
      <c r="E23" s="2" t="s">
        <v>128</v>
      </c>
      <c r="F23" s="5">
        <v>287286</v>
      </c>
    </row>
    <row r="24" spans="1:6" ht="12.75">
      <c r="A24" s="2">
        <v>536349</v>
      </c>
      <c r="B24" s="2" t="s">
        <v>250</v>
      </c>
      <c r="C24" s="2" t="s">
        <v>108</v>
      </c>
      <c r="D24" s="2" t="s">
        <v>109</v>
      </c>
      <c r="E24" s="2" t="s">
        <v>128</v>
      </c>
      <c r="F24" s="5">
        <v>262045</v>
      </c>
    </row>
    <row r="25" spans="1:6" ht="12.75">
      <c r="A25" s="2">
        <v>528241</v>
      </c>
      <c r="B25" s="2" t="s">
        <v>251</v>
      </c>
      <c r="C25" s="2" t="s">
        <v>110</v>
      </c>
      <c r="D25" s="2" t="s">
        <v>109</v>
      </c>
      <c r="E25" s="2" t="s">
        <v>128</v>
      </c>
      <c r="F25" s="5">
        <v>179067</v>
      </c>
    </row>
    <row r="26" spans="1:6" ht="12.75">
      <c r="A26" s="2">
        <v>731050</v>
      </c>
      <c r="B26" s="2" t="s">
        <v>252</v>
      </c>
      <c r="C26" s="2" t="s">
        <v>111</v>
      </c>
      <c r="D26" s="2" t="s">
        <v>85</v>
      </c>
      <c r="E26" s="2" t="s">
        <v>128</v>
      </c>
      <c r="F26" s="5">
        <v>148425</v>
      </c>
    </row>
    <row r="27" spans="1:6" ht="12.75">
      <c r="A27" s="2">
        <v>488318</v>
      </c>
      <c r="B27" s="2" t="s">
        <v>253</v>
      </c>
      <c r="C27" s="2" t="s">
        <v>14</v>
      </c>
      <c r="D27" s="2" t="s">
        <v>15</v>
      </c>
      <c r="E27" s="2" t="s">
        <v>128</v>
      </c>
      <c r="F27" s="5">
        <v>144093</v>
      </c>
    </row>
    <row r="28" spans="1:6" ht="12.75">
      <c r="A28" s="2">
        <v>3374186</v>
      </c>
      <c r="B28" s="2" t="s">
        <v>254</v>
      </c>
      <c r="C28" s="2" t="s">
        <v>88</v>
      </c>
      <c r="D28" s="2" t="s">
        <v>98</v>
      </c>
      <c r="E28" s="2" t="s">
        <v>128</v>
      </c>
      <c r="F28" s="5">
        <v>77901</v>
      </c>
    </row>
    <row r="29" spans="1:6" ht="12.75">
      <c r="A29" s="2">
        <v>651448</v>
      </c>
      <c r="B29" s="2" t="s">
        <v>255</v>
      </c>
      <c r="C29" s="2" t="s">
        <v>112</v>
      </c>
      <c r="D29" s="2" t="s">
        <v>77</v>
      </c>
      <c r="E29" s="2" t="s">
        <v>264</v>
      </c>
      <c r="F29" s="5">
        <v>60219</v>
      </c>
    </row>
    <row r="30" spans="1:6" ht="12.75">
      <c r="A30" s="2">
        <v>3357620</v>
      </c>
      <c r="B30" s="2" t="s">
        <v>256</v>
      </c>
      <c r="C30" s="2" t="s">
        <v>14</v>
      </c>
      <c r="D30" s="2" t="s">
        <v>15</v>
      </c>
      <c r="E30" s="2" t="s">
        <v>265</v>
      </c>
      <c r="F30" s="5">
        <v>54645</v>
      </c>
    </row>
    <row r="31" spans="1:6" ht="12.75">
      <c r="A31" s="2">
        <v>772446</v>
      </c>
      <c r="B31" s="2" t="s">
        <v>257</v>
      </c>
      <c r="C31" s="2" t="s">
        <v>113</v>
      </c>
      <c r="D31" s="2" t="s">
        <v>77</v>
      </c>
      <c r="E31" s="2" t="s">
        <v>265</v>
      </c>
      <c r="F31" s="5">
        <v>51849</v>
      </c>
    </row>
    <row r="32" spans="1:6" ht="12.75">
      <c r="A32" s="2">
        <v>1404940</v>
      </c>
      <c r="B32" s="2" t="s">
        <v>258</v>
      </c>
      <c r="C32" s="2" t="s">
        <v>114</v>
      </c>
      <c r="D32" s="2" t="s">
        <v>15</v>
      </c>
      <c r="E32" s="2" t="s">
        <v>128</v>
      </c>
      <c r="F32" s="5">
        <v>17363</v>
      </c>
    </row>
    <row r="33" spans="1:6" ht="12.75">
      <c r="A33" s="2">
        <v>3353154</v>
      </c>
      <c r="B33" s="2" t="s">
        <v>259</v>
      </c>
      <c r="C33" s="2" t="s">
        <v>115</v>
      </c>
      <c r="D33" s="2" t="s">
        <v>26</v>
      </c>
      <c r="E33" s="2" t="s">
        <v>265</v>
      </c>
      <c r="F33" s="5">
        <v>7621</v>
      </c>
    </row>
  </sheetData>
  <sheetProtection/>
  <mergeCells count="1">
    <mergeCell ref="A1:F1"/>
  </mergeCells>
  <conditionalFormatting sqref="F30 A12:F28 A3:F10">
    <cfRule type="expression" priority="36" dxfId="0" stopIfTrue="1">
      <formula>MOD(ROW(),2)</formula>
    </cfRule>
  </conditionalFormatting>
  <conditionalFormatting sqref="A11:D11">
    <cfRule type="expression" priority="25" dxfId="0" stopIfTrue="1">
      <formula>MOD(ROW(),2)</formula>
    </cfRule>
  </conditionalFormatting>
  <conditionalFormatting sqref="E11">
    <cfRule type="expression" priority="24" dxfId="0" stopIfTrue="1">
      <formula>MOD(ROW(),2)</formula>
    </cfRule>
  </conditionalFormatting>
  <conditionalFormatting sqref="F11">
    <cfRule type="expression" priority="23" dxfId="0" stopIfTrue="1">
      <formula>MOD(ROW(),2)</formula>
    </cfRule>
  </conditionalFormatting>
  <conditionalFormatting sqref="A29:E29">
    <cfRule type="expression" priority="22" dxfId="0" stopIfTrue="1">
      <formula>MOD(ROW(),2)</formula>
    </cfRule>
  </conditionalFormatting>
  <conditionalFormatting sqref="F29">
    <cfRule type="expression" priority="21" dxfId="0" stopIfTrue="1">
      <formula>MOD(ROW(),2)</formula>
    </cfRule>
  </conditionalFormatting>
  <conditionalFormatting sqref="A30:E30">
    <cfRule type="expression" priority="20" dxfId="0" stopIfTrue="1">
      <formula>MOD(ROW(),2)</formula>
    </cfRule>
  </conditionalFormatting>
  <conditionalFormatting sqref="A31:E31">
    <cfRule type="expression" priority="16" dxfId="0" stopIfTrue="1">
      <formula>MOD(ROW(),2)</formula>
    </cfRule>
  </conditionalFormatting>
  <conditionalFormatting sqref="F31">
    <cfRule type="expression" priority="15" dxfId="0" stopIfTrue="1">
      <formula>MOD(ROW(),2)</formula>
    </cfRule>
  </conditionalFormatting>
  <conditionalFormatting sqref="F32">
    <cfRule type="expression" priority="13" dxfId="0" stopIfTrue="1">
      <formula>MOD(ROW(),2)</formula>
    </cfRule>
  </conditionalFormatting>
  <conditionalFormatting sqref="A32:E32">
    <cfRule type="expression" priority="12" dxfId="0" stopIfTrue="1">
      <formula>MOD(ROW(),2)</formula>
    </cfRule>
  </conditionalFormatting>
  <conditionalFormatting sqref="A33:E33">
    <cfRule type="expression" priority="10" dxfId="0" stopIfTrue="1">
      <formula>MOD(ROW(),2)</formula>
    </cfRule>
  </conditionalFormatting>
  <conditionalFormatting sqref="F33">
    <cfRule type="expression" priority="9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  <col min="2" max="2" width="10.140625" style="7" bestFit="1" customWidth="1"/>
  </cols>
  <sheetData>
    <row r="1" spans="1:2" ht="12.75">
      <c r="A1" t="s">
        <v>275</v>
      </c>
      <c r="B1" s="7">
        <v>42004</v>
      </c>
    </row>
    <row r="2" spans="1:2" ht="12.75">
      <c r="A2" t="s">
        <v>276</v>
      </c>
      <c r="B2" s="7">
        <v>41912</v>
      </c>
    </row>
    <row r="3" spans="1:2" ht="12.75">
      <c r="A3" t="s">
        <v>277</v>
      </c>
      <c r="B3" s="7">
        <v>41820</v>
      </c>
    </row>
    <row r="4" spans="1:2" ht="12.75">
      <c r="A4" t="s">
        <v>278</v>
      </c>
      <c r="B4" s="7">
        <v>41729</v>
      </c>
    </row>
    <row r="5" spans="1:2" ht="12.75">
      <c r="A5" t="s">
        <v>279</v>
      </c>
      <c r="B5" s="7">
        <v>41639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kweber</dc:creator>
  <cp:keywords/>
  <dc:description/>
  <cp:lastModifiedBy>Fong, Tedford (CFPB)</cp:lastModifiedBy>
  <cp:lastPrinted>2015-03-10T13:53:26Z</cp:lastPrinted>
  <dcterms:created xsi:type="dcterms:W3CDTF">2009-10-16T15:50:16Z</dcterms:created>
  <dcterms:modified xsi:type="dcterms:W3CDTF">2015-07-30T18:59:51Z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